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1400" activeTab="2"/>
  </bookViews>
  <sheets>
    <sheet name="取引条件について" sheetId="6" r:id="rId1"/>
    <sheet name="記入例" sheetId="5" r:id="rId2"/>
    <sheet name="請求書" sheetId="1" r:id="rId3"/>
    <sheet name="請求総括表" sheetId="3" r:id="rId4"/>
  </sheets>
  <definedNames>
    <definedName name="_xlnm.Print_Area" localSheetId="1">記入例!$A$1:$AG$24</definedName>
    <definedName name="_xlnm.Print_Area" localSheetId="2">請求書!$A$1:$AG$24</definedName>
  </definedNames>
  <calcPr calcId="145621"/>
</workbook>
</file>

<file path=xl/calcChain.xml><?xml version="1.0" encoding="utf-8"?>
<calcChain xmlns="http://schemas.openxmlformats.org/spreadsheetml/2006/main">
  <c r="T13" i="1" l="1"/>
  <c r="AE13" i="1" s="1"/>
  <c r="T14" i="1"/>
  <c r="AE14" i="1" s="1"/>
  <c r="T15" i="1"/>
  <c r="AE15" i="1" s="1"/>
  <c r="T16" i="1"/>
  <c r="AE16" i="1" s="1"/>
  <c r="T17" i="1"/>
  <c r="AE17" i="1" s="1"/>
  <c r="T18" i="1"/>
  <c r="AE18" i="1" s="1"/>
  <c r="T19" i="1"/>
  <c r="U19" i="1" s="1"/>
  <c r="T20" i="1"/>
  <c r="AE20" i="1" s="1"/>
  <c r="T21" i="1"/>
  <c r="AE21" i="1" s="1"/>
  <c r="U20" i="1" l="1"/>
  <c r="U21" i="1"/>
  <c r="AE19" i="1"/>
  <c r="P21" i="3"/>
  <c r="M8" i="1" l="1"/>
  <c r="X8" i="1" s="1"/>
  <c r="J8" i="1"/>
  <c r="AF8" i="1" s="1"/>
  <c r="J9" i="1"/>
  <c r="AF9" i="1" s="1"/>
  <c r="J10" i="1"/>
  <c r="AF10" i="1" s="1"/>
  <c r="J11" i="1"/>
  <c r="AF11" i="1" s="1"/>
  <c r="J12" i="1"/>
  <c r="AF12" i="1" s="1"/>
  <c r="J13" i="1"/>
  <c r="AF13" i="1" s="1"/>
  <c r="J14" i="1"/>
  <c r="AF14" i="1" s="1"/>
  <c r="J15" i="1"/>
  <c r="AF15" i="1" s="1"/>
  <c r="J16" i="1"/>
  <c r="AF16" i="1" s="1"/>
  <c r="J17" i="1"/>
  <c r="AF17" i="1" s="1"/>
  <c r="J18" i="1"/>
  <c r="AF18" i="1" s="1"/>
  <c r="J19" i="1"/>
  <c r="AF19" i="1" s="1"/>
  <c r="J20" i="1"/>
  <c r="AF20" i="1" s="1"/>
  <c r="J21" i="1"/>
  <c r="AF21" i="1" s="1"/>
  <c r="J7" i="1"/>
  <c r="AF7" i="1" s="1"/>
  <c r="AM21" i="3" l="1"/>
  <c r="AF21" i="3"/>
  <c r="Y21" i="3"/>
  <c r="AM18" i="3"/>
  <c r="AM15" i="3"/>
  <c r="AM12" i="3"/>
  <c r="AO9" i="3"/>
  <c r="AR6" i="3"/>
  <c r="AP6" i="3"/>
  <c r="AM6" i="3"/>
  <c r="M10" i="1"/>
  <c r="X10" i="1" s="1"/>
  <c r="M3" i="1"/>
  <c r="X3" i="1" s="1"/>
  <c r="Y3" i="1"/>
  <c r="AC4" i="5"/>
  <c r="AF4" i="5"/>
  <c r="AE4" i="5"/>
  <c r="AD4" i="5"/>
  <c r="AF3" i="5"/>
  <c r="AE3" i="5"/>
  <c r="AF2" i="5"/>
  <c r="AE2" i="5"/>
  <c r="R4" i="5"/>
  <c r="U4" i="5"/>
  <c r="T4" i="5"/>
  <c r="S4" i="5"/>
  <c r="U3" i="5"/>
  <c r="T3" i="5"/>
  <c r="U2" i="5"/>
  <c r="T2" i="5"/>
  <c r="T2" i="1" l="1"/>
  <c r="AE2" i="1" s="1"/>
  <c r="R4" i="1"/>
  <c r="AC4" i="1" s="1"/>
  <c r="T3" i="1"/>
  <c r="AE3" i="1" s="1"/>
  <c r="T9" i="5" l="1"/>
  <c r="AF8" i="5" l="1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F7" i="5"/>
  <c r="AE7" i="5"/>
  <c r="T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7" i="5"/>
  <c r="T8" i="5"/>
  <c r="T10" i="5"/>
  <c r="T11" i="5"/>
  <c r="T12" i="5"/>
  <c r="T13" i="5"/>
  <c r="T14" i="5"/>
  <c r="T15" i="5"/>
  <c r="T16" i="5"/>
  <c r="T17" i="5"/>
  <c r="T18" i="5"/>
  <c r="T19" i="5"/>
  <c r="T20" i="5"/>
  <c r="T21" i="5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7" i="5"/>
  <c r="J22" i="5" l="1"/>
  <c r="I22" i="5"/>
  <c r="E4" i="5" s="1"/>
  <c r="P4" i="5" s="1"/>
  <c r="AA4" i="5" s="1"/>
  <c r="AB21" i="5"/>
  <c r="X21" i="5"/>
  <c r="S21" i="5"/>
  <c r="AD21" i="5" s="1"/>
  <c r="R21" i="5"/>
  <c r="AC21" i="5" s="1"/>
  <c r="Q21" i="5"/>
  <c r="P21" i="5"/>
  <c r="AA21" i="5" s="1"/>
  <c r="O21" i="5"/>
  <c r="Z21" i="5" s="1"/>
  <c r="N21" i="5"/>
  <c r="Y21" i="5" s="1"/>
  <c r="M21" i="5"/>
  <c r="AA20" i="5"/>
  <c r="S20" i="5"/>
  <c r="AD20" i="5" s="1"/>
  <c r="R20" i="5"/>
  <c r="AC20" i="5" s="1"/>
  <c r="Q20" i="5"/>
  <c r="AB20" i="5" s="1"/>
  <c r="P20" i="5"/>
  <c r="O20" i="5"/>
  <c r="Z20" i="5" s="1"/>
  <c r="N20" i="5"/>
  <c r="Y20" i="5" s="1"/>
  <c r="M20" i="5"/>
  <c r="X20" i="5" s="1"/>
  <c r="AD19" i="5"/>
  <c r="Z19" i="5"/>
  <c r="S19" i="5"/>
  <c r="R19" i="5"/>
  <c r="AC19" i="5" s="1"/>
  <c r="Q19" i="5"/>
  <c r="AB19" i="5" s="1"/>
  <c r="P19" i="5"/>
  <c r="AA19" i="5" s="1"/>
  <c r="O19" i="5"/>
  <c r="N19" i="5"/>
  <c r="Y19" i="5" s="1"/>
  <c r="M19" i="5"/>
  <c r="X19" i="5" s="1"/>
  <c r="AC18" i="5"/>
  <c r="Y18" i="5"/>
  <c r="S18" i="5"/>
  <c r="AD18" i="5" s="1"/>
  <c r="R18" i="5"/>
  <c r="Q18" i="5"/>
  <c r="AB18" i="5" s="1"/>
  <c r="P18" i="5"/>
  <c r="AA18" i="5" s="1"/>
  <c r="O18" i="5"/>
  <c r="Z18" i="5" s="1"/>
  <c r="N18" i="5"/>
  <c r="M18" i="5"/>
  <c r="X18" i="5" s="1"/>
  <c r="AA17" i="5"/>
  <c r="S17" i="5"/>
  <c r="AD17" i="5" s="1"/>
  <c r="R17" i="5"/>
  <c r="AC17" i="5" s="1"/>
  <c r="Q17" i="5"/>
  <c r="AB17" i="5" s="1"/>
  <c r="P17" i="5"/>
  <c r="O17" i="5"/>
  <c r="Z17" i="5" s="1"/>
  <c r="N17" i="5"/>
  <c r="Y17" i="5" s="1"/>
  <c r="M17" i="5"/>
  <c r="X17" i="5" s="1"/>
  <c r="AD16" i="5"/>
  <c r="Z16" i="5"/>
  <c r="S16" i="5"/>
  <c r="R16" i="5"/>
  <c r="AC16" i="5" s="1"/>
  <c r="Q16" i="5"/>
  <c r="AB16" i="5" s="1"/>
  <c r="P16" i="5"/>
  <c r="AA16" i="5" s="1"/>
  <c r="O16" i="5"/>
  <c r="N16" i="5"/>
  <c r="Y16" i="5" s="1"/>
  <c r="M16" i="5"/>
  <c r="X16" i="5" s="1"/>
  <c r="AC15" i="5"/>
  <c r="Y15" i="5"/>
  <c r="S15" i="5"/>
  <c r="AD15" i="5" s="1"/>
  <c r="R15" i="5"/>
  <c r="Q15" i="5"/>
  <c r="AB15" i="5" s="1"/>
  <c r="P15" i="5"/>
  <c r="AA15" i="5" s="1"/>
  <c r="O15" i="5"/>
  <c r="Z15" i="5" s="1"/>
  <c r="N15" i="5"/>
  <c r="M15" i="5"/>
  <c r="X15" i="5" s="1"/>
  <c r="AB14" i="5"/>
  <c r="X14" i="5"/>
  <c r="S14" i="5"/>
  <c r="AD14" i="5" s="1"/>
  <c r="R14" i="5"/>
  <c r="AC14" i="5" s="1"/>
  <c r="Q14" i="5"/>
  <c r="P14" i="5"/>
  <c r="AA14" i="5" s="1"/>
  <c r="O14" i="5"/>
  <c r="Z14" i="5" s="1"/>
  <c r="N14" i="5"/>
  <c r="Y14" i="5" s="1"/>
  <c r="M14" i="5"/>
  <c r="AD13" i="5"/>
  <c r="S13" i="5"/>
  <c r="R13" i="5"/>
  <c r="AC13" i="5" s="1"/>
  <c r="Q13" i="5"/>
  <c r="AB13" i="5" s="1"/>
  <c r="P13" i="5"/>
  <c r="AA13" i="5" s="1"/>
  <c r="O13" i="5"/>
  <c r="Z13" i="5" s="1"/>
  <c r="N13" i="5"/>
  <c r="Y13" i="5" s="1"/>
  <c r="M13" i="5"/>
  <c r="X13" i="5" s="1"/>
  <c r="AC12" i="5"/>
  <c r="Y12" i="5"/>
  <c r="S12" i="5"/>
  <c r="AD12" i="5" s="1"/>
  <c r="R12" i="5"/>
  <c r="Q12" i="5"/>
  <c r="AB12" i="5" s="1"/>
  <c r="P12" i="5"/>
  <c r="AA12" i="5" s="1"/>
  <c r="O12" i="5"/>
  <c r="Z12" i="5" s="1"/>
  <c r="N12" i="5"/>
  <c r="M12" i="5"/>
  <c r="X12" i="5" s="1"/>
  <c r="AB11" i="5"/>
  <c r="X11" i="5"/>
  <c r="S11" i="5"/>
  <c r="AD11" i="5" s="1"/>
  <c r="R11" i="5"/>
  <c r="AC11" i="5" s="1"/>
  <c r="Q11" i="5"/>
  <c r="P11" i="5"/>
  <c r="AA11" i="5" s="1"/>
  <c r="O11" i="5"/>
  <c r="Z11" i="5" s="1"/>
  <c r="N11" i="5"/>
  <c r="Y11" i="5" s="1"/>
  <c r="M11" i="5"/>
  <c r="AA10" i="5"/>
  <c r="S10" i="5"/>
  <c r="AD10" i="5" s="1"/>
  <c r="R10" i="5"/>
  <c r="AC10" i="5" s="1"/>
  <c r="Q10" i="5"/>
  <c r="AB10" i="5" s="1"/>
  <c r="P10" i="5"/>
  <c r="O10" i="5"/>
  <c r="Z10" i="5" s="1"/>
  <c r="N10" i="5"/>
  <c r="Y10" i="5" s="1"/>
  <c r="M10" i="5"/>
  <c r="X10" i="5" s="1"/>
  <c r="AD9" i="5"/>
  <c r="S9" i="5"/>
  <c r="R9" i="5"/>
  <c r="AC9" i="5" s="1"/>
  <c r="Q9" i="5"/>
  <c r="AB9" i="5" s="1"/>
  <c r="P9" i="5"/>
  <c r="AA9" i="5" s="1"/>
  <c r="O9" i="5"/>
  <c r="Z9" i="5" s="1"/>
  <c r="N9" i="5"/>
  <c r="Y9" i="5" s="1"/>
  <c r="M9" i="5"/>
  <c r="X9" i="5" s="1"/>
  <c r="AC8" i="5"/>
  <c r="Y8" i="5"/>
  <c r="S8" i="5"/>
  <c r="AD8" i="5" s="1"/>
  <c r="R8" i="5"/>
  <c r="Q8" i="5"/>
  <c r="AB8" i="5" s="1"/>
  <c r="P8" i="5"/>
  <c r="AA8" i="5" s="1"/>
  <c r="O8" i="5"/>
  <c r="Z8" i="5" s="1"/>
  <c r="N8" i="5"/>
  <c r="M8" i="5"/>
  <c r="X8" i="5" s="1"/>
  <c r="AB7" i="5"/>
  <c r="X7" i="5"/>
  <c r="T22" i="5"/>
  <c r="S7" i="5"/>
  <c r="AD7" i="5" s="1"/>
  <c r="R7" i="5"/>
  <c r="AC7" i="5" s="1"/>
  <c r="Q7" i="5"/>
  <c r="P7" i="5"/>
  <c r="AA7" i="5" s="1"/>
  <c r="O7" i="5"/>
  <c r="Z7" i="5" s="1"/>
  <c r="N7" i="5"/>
  <c r="Y7" i="5" s="1"/>
  <c r="M7" i="5"/>
  <c r="J23" i="5"/>
  <c r="Y4" i="5"/>
  <c r="N4" i="5"/>
  <c r="X3" i="5"/>
  <c r="M3" i="5"/>
  <c r="T7" i="1" l="1"/>
  <c r="U7" i="1" s="1"/>
  <c r="S21" i="1"/>
  <c r="AD21" i="1" s="1"/>
  <c r="R21" i="1"/>
  <c r="AC21" i="1" s="1"/>
  <c r="S20" i="1"/>
  <c r="AD20" i="1" s="1"/>
  <c r="R20" i="1"/>
  <c r="AC20" i="1" s="1"/>
  <c r="S19" i="1"/>
  <c r="AD19" i="1" s="1"/>
  <c r="R19" i="1"/>
  <c r="AC19" i="1" s="1"/>
  <c r="S18" i="1"/>
  <c r="AD18" i="1" s="1"/>
  <c r="R18" i="1"/>
  <c r="AC18" i="1" s="1"/>
  <c r="S17" i="1"/>
  <c r="AD17" i="1" s="1"/>
  <c r="R17" i="1"/>
  <c r="AC17" i="1" s="1"/>
  <c r="U16" i="1"/>
  <c r="S16" i="1"/>
  <c r="AD16" i="1" s="1"/>
  <c r="R16" i="1"/>
  <c r="AC16" i="1" s="1"/>
  <c r="U15" i="1"/>
  <c r="S15" i="1"/>
  <c r="AD15" i="1" s="1"/>
  <c r="R15" i="1"/>
  <c r="AC15" i="1" s="1"/>
  <c r="S14" i="1"/>
  <c r="AD14" i="1" s="1"/>
  <c r="R14" i="1"/>
  <c r="AC14" i="1" s="1"/>
  <c r="U13" i="1"/>
  <c r="S13" i="1"/>
  <c r="AD13" i="1" s="1"/>
  <c r="R13" i="1"/>
  <c r="AC13" i="1" s="1"/>
  <c r="T12" i="1"/>
  <c r="S12" i="1"/>
  <c r="AD12" i="1" s="1"/>
  <c r="R12" i="1"/>
  <c r="AC12" i="1" s="1"/>
  <c r="T11" i="1"/>
  <c r="S11" i="1"/>
  <c r="AD11" i="1" s="1"/>
  <c r="R11" i="1"/>
  <c r="AC11" i="1" s="1"/>
  <c r="T10" i="1"/>
  <c r="S10" i="1"/>
  <c r="AD10" i="1" s="1"/>
  <c r="R10" i="1"/>
  <c r="AC10" i="1" s="1"/>
  <c r="T9" i="1"/>
  <c r="U9" i="1" s="1"/>
  <c r="S9" i="1"/>
  <c r="AD9" i="1" s="1"/>
  <c r="R9" i="1"/>
  <c r="AC9" i="1" s="1"/>
  <c r="T8" i="1"/>
  <c r="S8" i="1"/>
  <c r="AD8" i="1" s="1"/>
  <c r="R8" i="1"/>
  <c r="AC8" i="1" s="1"/>
  <c r="S7" i="1"/>
  <c r="AD7" i="1" s="1"/>
  <c r="R7" i="1"/>
  <c r="AC7" i="1" s="1"/>
  <c r="J22" i="1"/>
  <c r="M13" i="1"/>
  <c r="X13" i="1" s="1"/>
  <c r="U14" i="1" l="1"/>
  <c r="U18" i="1"/>
  <c r="U17" i="1"/>
  <c r="AE8" i="1"/>
  <c r="U8" i="1"/>
  <c r="AE9" i="1"/>
  <c r="AE12" i="1"/>
  <c r="U12" i="1"/>
  <c r="AE11" i="1"/>
  <c r="U11" i="1"/>
  <c r="AE10" i="1"/>
  <c r="U10" i="1"/>
  <c r="T22" i="1"/>
  <c r="AE7" i="1"/>
  <c r="AE22" i="5"/>
  <c r="AF22" i="5"/>
  <c r="AF23" i="5" s="1"/>
  <c r="U22" i="5"/>
  <c r="U23" i="5" s="1"/>
  <c r="M15" i="1"/>
  <c r="X15" i="1" s="1"/>
  <c r="N4" i="1"/>
  <c r="Y4" i="1" s="1"/>
  <c r="N7" i="1"/>
  <c r="Y7" i="1" s="1"/>
  <c r="O7" i="1"/>
  <c r="Z7" i="1" s="1"/>
  <c r="P7" i="1"/>
  <c r="AA7" i="1" s="1"/>
  <c r="Q7" i="1"/>
  <c r="AB7" i="1" s="1"/>
  <c r="N8" i="1"/>
  <c r="Y8" i="1" s="1"/>
  <c r="O8" i="1"/>
  <c r="Z8" i="1" s="1"/>
  <c r="P8" i="1"/>
  <c r="AA8" i="1" s="1"/>
  <c r="Q8" i="1"/>
  <c r="AB8" i="1" s="1"/>
  <c r="N9" i="1"/>
  <c r="Y9" i="1" s="1"/>
  <c r="O9" i="1"/>
  <c r="Z9" i="1" s="1"/>
  <c r="P9" i="1"/>
  <c r="AA9" i="1" s="1"/>
  <c r="Q9" i="1"/>
  <c r="AB9" i="1" s="1"/>
  <c r="N10" i="1"/>
  <c r="Y10" i="1" s="1"/>
  <c r="O10" i="1"/>
  <c r="Z10" i="1" s="1"/>
  <c r="P10" i="1"/>
  <c r="AA10" i="1" s="1"/>
  <c r="Q10" i="1"/>
  <c r="AB10" i="1" s="1"/>
  <c r="N11" i="1"/>
  <c r="Y11" i="1" s="1"/>
  <c r="O11" i="1"/>
  <c r="Z11" i="1" s="1"/>
  <c r="P11" i="1"/>
  <c r="AA11" i="1" s="1"/>
  <c r="Q11" i="1"/>
  <c r="AB11" i="1" s="1"/>
  <c r="N12" i="1"/>
  <c r="Y12" i="1" s="1"/>
  <c r="O12" i="1"/>
  <c r="Z12" i="1" s="1"/>
  <c r="P12" i="1"/>
  <c r="AA12" i="1" s="1"/>
  <c r="Q12" i="1"/>
  <c r="AB12" i="1" s="1"/>
  <c r="N13" i="1"/>
  <c r="Y13" i="1" s="1"/>
  <c r="O13" i="1"/>
  <c r="Z13" i="1" s="1"/>
  <c r="P13" i="1"/>
  <c r="AA13" i="1" s="1"/>
  <c r="Q13" i="1"/>
  <c r="AB13" i="1" s="1"/>
  <c r="N14" i="1"/>
  <c r="Y14" i="1" s="1"/>
  <c r="O14" i="1"/>
  <c r="Z14" i="1" s="1"/>
  <c r="P14" i="1"/>
  <c r="AA14" i="1" s="1"/>
  <c r="Q14" i="1"/>
  <c r="AB14" i="1" s="1"/>
  <c r="N15" i="1"/>
  <c r="Y15" i="1" s="1"/>
  <c r="O15" i="1"/>
  <c r="Z15" i="1" s="1"/>
  <c r="P15" i="1"/>
  <c r="AA15" i="1" s="1"/>
  <c r="Q15" i="1"/>
  <c r="AB15" i="1" s="1"/>
  <c r="N16" i="1"/>
  <c r="Y16" i="1" s="1"/>
  <c r="O16" i="1"/>
  <c r="Z16" i="1" s="1"/>
  <c r="P16" i="1"/>
  <c r="AA16" i="1" s="1"/>
  <c r="Q16" i="1"/>
  <c r="AB16" i="1" s="1"/>
  <c r="N17" i="1"/>
  <c r="Y17" i="1" s="1"/>
  <c r="O17" i="1"/>
  <c r="Z17" i="1" s="1"/>
  <c r="P17" i="1"/>
  <c r="AA17" i="1" s="1"/>
  <c r="Q17" i="1"/>
  <c r="AB17" i="1" s="1"/>
  <c r="N18" i="1"/>
  <c r="Y18" i="1" s="1"/>
  <c r="O18" i="1"/>
  <c r="Z18" i="1" s="1"/>
  <c r="P18" i="1"/>
  <c r="AA18" i="1" s="1"/>
  <c r="Q18" i="1"/>
  <c r="AB18" i="1" s="1"/>
  <c r="N19" i="1"/>
  <c r="Y19" i="1" s="1"/>
  <c r="O19" i="1"/>
  <c r="Z19" i="1" s="1"/>
  <c r="P19" i="1"/>
  <c r="AA19" i="1" s="1"/>
  <c r="Q19" i="1"/>
  <c r="AB19" i="1" s="1"/>
  <c r="N20" i="1"/>
  <c r="Y20" i="1" s="1"/>
  <c r="O20" i="1"/>
  <c r="Z20" i="1" s="1"/>
  <c r="P20" i="1"/>
  <c r="AA20" i="1" s="1"/>
  <c r="Q20" i="1"/>
  <c r="AB20" i="1" s="1"/>
  <c r="N21" i="1"/>
  <c r="Y21" i="1" s="1"/>
  <c r="O21" i="1"/>
  <c r="Z21" i="1" s="1"/>
  <c r="P21" i="1"/>
  <c r="AA21" i="1" s="1"/>
  <c r="Q21" i="1"/>
  <c r="AB21" i="1" s="1"/>
  <c r="M14" i="1"/>
  <c r="X14" i="1" s="1"/>
  <c r="M16" i="1"/>
  <c r="X16" i="1" s="1"/>
  <c r="M17" i="1"/>
  <c r="X17" i="1" s="1"/>
  <c r="M18" i="1"/>
  <c r="X18" i="1" s="1"/>
  <c r="M19" i="1"/>
  <c r="X19" i="1" s="1"/>
  <c r="M20" i="1"/>
  <c r="X20" i="1" s="1"/>
  <c r="M21" i="1"/>
  <c r="X21" i="1" s="1"/>
  <c r="M9" i="1"/>
  <c r="X9" i="1" s="1"/>
  <c r="M11" i="1"/>
  <c r="X11" i="1" s="1"/>
  <c r="M12" i="1"/>
  <c r="X12" i="1" s="1"/>
  <c r="M7" i="1"/>
  <c r="X7" i="1" s="1"/>
  <c r="I22" i="1"/>
  <c r="U22" i="1" l="1"/>
  <c r="U23" i="1" s="1"/>
  <c r="AF22" i="1"/>
  <c r="J23" i="1"/>
  <c r="E4" i="1"/>
  <c r="P4" i="1" s="1"/>
  <c r="AA4" i="1" s="1"/>
  <c r="AE22" i="1"/>
  <c r="AF23" i="1" l="1"/>
</calcChain>
</file>

<file path=xl/sharedStrings.xml><?xml version="1.0" encoding="utf-8"?>
<sst xmlns="http://schemas.openxmlformats.org/spreadsheetml/2006/main" count="217" uniqueCount="91">
  <si>
    <t>注文番号</t>
    <rPh sb="0" eb="2">
      <t>チュウモン</t>
    </rPh>
    <rPh sb="2" eb="4">
      <t>バンゴウ</t>
    </rPh>
    <phoneticPr fontId="2"/>
  </si>
  <si>
    <t>工事番号</t>
    <rPh sb="0" eb="2">
      <t>コウジ</t>
    </rPh>
    <rPh sb="2" eb="4">
      <t>バンゴウ</t>
    </rPh>
    <phoneticPr fontId="2"/>
  </si>
  <si>
    <t>納品日</t>
    <rPh sb="0" eb="3">
      <t>ノウヒンビ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</si>
  <si>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</si>
  <si>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</si>
  <si>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株式会社　佐電工</t>
    <rPh sb="0" eb="8">
      <t>カブ</t>
    </rPh>
    <phoneticPr fontId="2"/>
  </si>
  <si>
    <t>盤類</t>
    <rPh sb="0" eb="1">
      <t>バン</t>
    </rPh>
    <rPh sb="1" eb="2">
      <t>ルイ</t>
    </rPh>
    <phoneticPr fontId="2"/>
  </si>
  <si>
    <t>式</t>
    <rPh sb="0" eb="1">
      <t>シキ</t>
    </rPh>
    <phoneticPr fontId="2"/>
  </si>
  <si>
    <t>ご　請　求　書　（正）</t>
    <rPh sb="2" eb="3">
      <t>ショウ</t>
    </rPh>
    <rPh sb="4" eb="5">
      <t>モトム</t>
    </rPh>
    <rPh sb="6" eb="7">
      <t>ショ</t>
    </rPh>
    <rPh sb="9" eb="10">
      <t>セイ</t>
    </rPh>
    <phoneticPr fontId="2"/>
  </si>
  <si>
    <t>照明器具</t>
    <rPh sb="0" eb="4">
      <t>ショウ</t>
    </rPh>
    <phoneticPr fontId="2"/>
  </si>
  <si>
    <t>ケーブルラック</t>
    <phoneticPr fontId="2"/>
  </si>
  <si>
    <t>佐賀保育園</t>
    <rPh sb="0" eb="2">
      <t>サガ</t>
    </rPh>
    <rPh sb="2" eb="5">
      <t>ホイクエン</t>
    </rPh>
    <phoneticPr fontId="2"/>
  </si>
  <si>
    <t>請求額</t>
    <rPh sb="0" eb="2">
      <t>セイキュウ</t>
    </rPh>
    <rPh sb="2" eb="3">
      <t>ガク</t>
    </rPh>
    <phoneticPr fontId="2"/>
  </si>
  <si>
    <t>ご　請　求　書　（経理用）</t>
    <rPh sb="2" eb="3">
      <t>ショウ</t>
    </rPh>
    <rPh sb="4" eb="5">
      <t>モトム</t>
    </rPh>
    <rPh sb="6" eb="7">
      <t>ショ</t>
    </rPh>
    <rPh sb="9" eb="12">
      <t>ケイリヨウ</t>
    </rPh>
    <phoneticPr fontId="2"/>
  </si>
  <si>
    <t>ご　請　求　書　（控）</t>
    <rPh sb="2" eb="3">
      <t>ショウ</t>
    </rPh>
    <rPh sb="4" eb="5">
      <t>モトム</t>
    </rPh>
    <rPh sb="6" eb="7">
      <t>ショ</t>
    </rPh>
    <rPh sb="9" eb="10">
      <t>ヒカ</t>
    </rPh>
    <phoneticPr fontId="2"/>
  </si>
  <si>
    <t>請求日</t>
    <rPh sb="0" eb="2">
      <t>セイキュウ</t>
    </rPh>
    <rPh sb="2" eb="3">
      <t>ビ</t>
    </rPh>
    <phoneticPr fontId="2"/>
  </si>
  <si>
    <t>御中</t>
    <rPh sb="0" eb="2">
      <t>オンチュウ</t>
    </rPh>
    <phoneticPr fontId="2"/>
  </si>
  <si>
    <t>消　費　税</t>
    <rPh sb="0" eb="1">
      <t>ショウ</t>
    </rPh>
    <rPh sb="2" eb="3">
      <t>ヒ</t>
    </rPh>
    <rPh sb="4" eb="5">
      <t>ゼイ</t>
    </rPh>
    <phoneticPr fontId="2"/>
  </si>
  <si>
    <t>金　額　（税抜）</t>
    <rPh sb="0" eb="1">
      <t>キン</t>
    </rPh>
    <rPh sb="2" eb="3">
      <t>ガク</t>
    </rPh>
    <rPh sb="5" eb="7">
      <t>ゼイヌキ</t>
    </rPh>
    <phoneticPr fontId="2"/>
  </si>
  <si>
    <t>工　事　件　名　（略称）</t>
    <rPh sb="0" eb="1">
      <t>コウ</t>
    </rPh>
    <rPh sb="2" eb="3">
      <t>コト</t>
    </rPh>
    <rPh sb="4" eb="5">
      <t>ケン</t>
    </rPh>
    <rPh sb="6" eb="7">
      <t>ナ</t>
    </rPh>
    <rPh sb="9" eb="11">
      <t>リャクショウ</t>
    </rPh>
    <phoneticPr fontId="2"/>
  </si>
  <si>
    <t>コード№</t>
    <phoneticPr fontId="2"/>
  </si>
  <si>
    <t>円（税抜）</t>
    <rPh sb="0" eb="1">
      <t>エン</t>
    </rPh>
    <rPh sb="2" eb="4">
      <t>ゼイヌキ</t>
    </rPh>
    <phoneticPr fontId="2"/>
  </si>
  <si>
    <t>19100001-00</t>
    <phoneticPr fontId="2"/>
  </si>
  <si>
    <t>19100015-00</t>
    <phoneticPr fontId="2"/>
  </si>
  <si>
    <t>19100502-00</t>
    <phoneticPr fontId="2"/>
  </si>
  <si>
    <t>19100811-00</t>
    <phoneticPr fontId="2"/>
  </si>
  <si>
    <t>株式会社　佐電工</t>
    <rPh sb="0" eb="8">
      <t>カブ</t>
    </rPh>
    <phoneticPr fontId="2"/>
  </si>
  <si>
    <t>御中</t>
    <rPh sb="0" eb="2">
      <t>オンチュウ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</si>
  <si>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</si>
  <si>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</si>
  <si>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</si>
  <si>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コード№</t>
    <phoneticPr fontId="2"/>
  </si>
  <si>
    <t>住所</t>
    <rPh sb="0" eb="2">
      <t>ジュウショ</t>
    </rPh>
    <phoneticPr fontId="2"/>
  </si>
  <si>
    <t>会社名</t>
    <rPh sb="0" eb="2">
      <t>カイシャ</t>
    </rPh>
    <rPh sb="2" eb="3">
      <t>メイ</t>
    </rPh>
    <phoneticPr fontId="2"/>
  </si>
  <si>
    <t>請 求 金 額（税込）</t>
    <rPh sb="0" eb="1">
      <t>ショウ</t>
    </rPh>
    <rPh sb="2" eb="3">
      <t>モトム</t>
    </rPh>
    <rPh sb="4" eb="5">
      <t>キン</t>
    </rPh>
    <rPh sb="6" eb="7">
      <t>ガク</t>
    </rPh>
    <rPh sb="8" eb="10">
      <t>ゼイコミ</t>
    </rPh>
    <phoneticPr fontId="2"/>
  </si>
  <si>
    <t>金　額</t>
    <rPh sb="0" eb="1">
      <t>キン</t>
    </rPh>
    <rPh sb="2" eb="3">
      <t>ガク</t>
    </rPh>
    <phoneticPr fontId="2"/>
  </si>
  <si>
    <t>金　額　（税込）</t>
    <rPh sb="0" eb="1">
      <t>キン</t>
    </rPh>
    <rPh sb="2" eb="3">
      <t>ガク</t>
    </rPh>
    <rPh sb="5" eb="7">
      <t>ゼイコミ</t>
    </rPh>
    <phoneticPr fontId="2"/>
  </si>
  <si>
    <t>消費税</t>
    <rPh sb="0" eb="3">
      <t>ショウヒゼイ</t>
    </rPh>
    <phoneticPr fontId="2"/>
  </si>
  <si>
    <t>19100014-00</t>
    <phoneticPr fontId="2"/>
  </si>
  <si>
    <t>佐賀学校</t>
    <rPh sb="0" eb="2">
      <t>サガ</t>
    </rPh>
    <rPh sb="2" eb="4">
      <t>ガッコウ</t>
    </rPh>
    <phoneticPr fontId="2"/>
  </si>
  <si>
    <t>19100520-00</t>
    <phoneticPr fontId="2"/>
  </si>
  <si>
    <t>工事課</t>
    <rPh sb="0" eb="2">
      <t>コウジ</t>
    </rPh>
    <rPh sb="2" eb="3">
      <t>カ</t>
    </rPh>
    <phoneticPr fontId="2"/>
  </si>
  <si>
    <t>佐賀マンション</t>
    <rPh sb="0" eb="2">
      <t>サガ</t>
    </rPh>
    <phoneticPr fontId="2"/>
  </si>
  <si>
    <t>※請求書が複数枚ある場合は、請求書右下の消費税の合計金額を消費税欄に記入して下さい。</t>
    <rPh sb="1" eb="3">
      <t>セイキュウ</t>
    </rPh>
    <rPh sb="3" eb="4">
      <t>ショ</t>
    </rPh>
    <rPh sb="5" eb="7">
      <t>フクスウ</t>
    </rPh>
    <rPh sb="7" eb="8">
      <t>マイ</t>
    </rPh>
    <rPh sb="10" eb="12">
      <t>バアイ</t>
    </rPh>
    <rPh sb="14" eb="16">
      <t>セイキュウ</t>
    </rPh>
    <rPh sb="16" eb="17">
      <t>ショ</t>
    </rPh>
    <rPh sb="17" eb="19">
      <t>ミギシタ</t>
    </rPh>
    <rPh sb="20" eb="23">
      <t>ショウヒゼイ</t>
    </rPh>
    <rPh sb="24" eb="26">
      <t>ゴウケイ</t>
    </rPh>
    <rPh sb="26" eb="28">
      <t>キンガク</t>
    </rPh>
    <rPh sb="29" eb="32">
      <t>ショウヒゼイ</t>
    </rPh>
    <rPh sb="32" eb="33">
      <t>ラン</t>
    </rPh>
    <rPh sb="34" eb="36">
      <t>キニュウ</t>
    </rPh>
    <rPh sb="38" eb="39">
      <t>クダ</t>
    </rPh>
    <phoneticPr fontId="2"/>
  </si>
  <si>
    <t>※一式の請求時は、見積書または納品明細を必ず添付して下さい。（資材調達課への提出は添付を省く事が出来ます）</t>
    <rPh sb="1" eb="2">
      <t>イチ</t>
    </rPh>
    <rPh sb="2" eb="3">
      <t>シキ</t>
    </rPh>
    <rPh sb="4" eb="6">
      <t>セイキュウ</t>
    </rPh>
    <rPh sb="6" eb="7">
      <t>ジ</t>
    </rPh>
    <rPh sb="9" eb="11">
      <t>ミツモ</t>
    </rPh>
    <rPh sb="11" eb="12">
      <t>ショ</t>
    </rPh>
    <rPh sb="15" eb="17">
      <t>ノウヒン</t>
    </rPh>
    <rPh sb="17" eb="19">
      <t>メイサイ</t>
    </rPh>
    <rPh sb="20" eb="21">
      <t>カナラ</t>
    </rPh>
    <rPh sb="22" eb="24">
      <t>テンプ</t>
    </rPh>
    <rPh sb="26" eb="27">
      <t>クダ</t>
    </rPh>
    <rPh sb="31" eb="36">
      <t>シザ</t>
    </rPh>
    <rPh sb="38" eb="40">
      <t>テイシュツ</t>
    </rPh>
    <rPh sb="41" eb="43">
      <t>テンプ</t>
    </rPh>
    <rPh sb="44" eb="45">
      <t>ハブ</t>
    </rPh>
    <rPh sb="46" eb="47">
      <t>コト</t>
    </rPh>
    <rPh sb="48" eb="50">
      <t>デキ</t>
    </rPh>
    <phoneticPr fontId="2"/>
  </si>
  <si>
    <t>注文番号は必ずご記入下さい。</t>
    <rPh sb="0" eb="2">
      <t>チュウモン</t>
    </rPh>
    <rPh sb="2" eb="4">
      <t>バンゴウ</t>
    </rPh>
    <rPh sb="5" eb="6">
      <t>カナラ</t>
    </rPh>
    <rPh sb="8" eb="10">
      <t>キニュウ</t>
    </rPh>
    <rPh sb="10" eb="11">
      <t>クダ</t>
    </rPh>
    <phoneticPr fontId="2"/>
  </si>
  <si>
    <t>佐賀大学</t>
    <rPh sb="0" eb="2">
      <t>サガ</t>
    </rPh>
    <rPh sb="2" eb="4">
      <t>ダイガク</t>
    </rPh>
    <phoneticPr fontId="2"/>
  </si>
  <si>
    <t>佐賀工場</t>
    <rPh sb="0" eb="4">
      <t>サガコウジョウ</t>
    </rPh>
    <phoneticPr fontId="2"/>
  </si>
  <si>
    <t>請 求 金 額（税抜）</t>
    <rPh sb="0" eb="1">
      <t>ショウ</t>
    </rPh>
    <rPh sb="2" eb="3">
      <t>モトム</t>
    </rPh>
    <rPh sb="4" eb="5">
      <t>キン</t>
    </rPh>
    <rPh sb="6" eb="7">
      <t>ガク</t>
    </rPh>
    <rPh sb="8" eb="10">
      <t>ゼイヌキ</t>
    </rPh>
    <phoneticPr fontId="2"/>
  </si>
  <si>
    <t>各長㊞</t>
    <rPh sb="0" eb="1">
      <t>カク</t>
    </rPh>
    <rPh sb="1" eb="2">
      <t>チョウ</t>
    </rPh>
    <phoneticPr fontId="2"/>
  </si>
  <si>
    <t>電話番号</t>
    <rPh sb="0" eb="2">
      <t>デンワ</t>
    </rPh>
    <rPh sb="2" eb="4">
      <t>バンゴウ</t>
    </rPh>
    <phoneticPr fontId="2"/>
  </si>
  <si>
    <t>請　求　総　括　表　（控）</t>
    <rPh sb="11" eb="12">
      <t>ヒカエ</t>
    </rPh>
    <phoneticPr fontId="2"/>
  </si>
  <si>
    <t>提出方法</t>
    <rPh sb="0" eb="2">
      <t>テイシュツ</t>
    </rPh>
    <rPh sb="2" eb="4">
      <t>ホウホウ</t>
    </rPh>
    <phoneticPr fontId="2"/>
  </si>
  <si>
    <t>提出期限</t>
    <rPh sb="0" eb="2">
      <t>テイシュツ</t>
    </rPh>
    <rPh sb="2" eb="4">
      <t>キゲン</t>
    </rPh>
    <phoneticPr fontId="2"/>
  </si>
  <si>
    <t>注意事項</t>
    <rPh sb="0" eb="2">
      <t>チュウイ</t>
    </rPh>
    <rPh sb="2" eb="4">
      <t>ジコウ</t>
    </rPh>
    <phoneticPr fontId="2"/>
  </si>
  <si>
    <t>提出先</t>
    <rPh sb="0" eb="2">
      <t>テイシュツ</t>
    </rPh>
    <rPh sb="2" eb="3">
      <t>サキ</t>
    </rPh>
    <phoneticPr fontId="2"/>
  </si>
  <si>
    <t>：</t>
    <phoneticPr fontId="2"/>
  </si>
  <si>
    <t>：</t>
    <phoneticPr fontId="2"/>
  </si>
  <si>
    <t>支払方法</t>
    <rPh sb="0" eb="2">
      <t>シハラ</t>
    </rPh>
    <rPh sb="2" eb="4">
      <t>ホウホウ</t>
    </rPh>
    <phoneticPr fontId="2"/>
  </si>
  <si>
    <t>・消費税は切り捨て（小数点以下）</t>
    <rPh sb="1" eb="4">
      <t>ショウヒゼイ</t>
    </rPh>
    <rPh sb="5" eb="6">
      <t>キ</t>
    </rPh>
    <rPh sb="7" eb="8">
      <t>ス</t>
    </rPh>
    <rPh sb="10" eb="13">
      <t>ショウスウテン</t>
    </rPh>
    <rPh sb="13" eb="15">
      <t>イカ</t>
    </rPh>
    <phoneticPr fontId="2"/>
  </si>
  <si>
    <t>　</t>
    <phoneticPr fontId="2"/>
  </si>
  <si>
    <t>弊社専用の請求書・請求総括表シートを使用し、印刷したものに</t>
    <rPh sb="0" eb="2">
      <t>ヘイシャ</t>
    </rPh>
    <rPh sb="2" eb="4">
      <t>センヨウ</t>
    </rPh>
    <rPh sb="5" eb="8">
      <t>セイキュウショ</t>
    </rPh>
    <rPh sb="9" eb="11">
      <t>セイキュウ</t>
    </rPh>
    <rPh sb="11" eb="14">
      <t>ソウカツヒョウ</t>
    </rPh>
    <rPh sb="18" eb="20">
      <t>シヨウ</t>
    </rPh>
    <phoneticPr fontId="2"/>
  </si>
  <si>
    <t>請求書に１式で記入の場合は、請求書の後ろに見積書か納品明細を</t>
    <rPh sb="0" eb="2">
      <t>セイキュウ</t>
    </rPh>
    <rPh sb="2" eb="3">
      <t>ショ</t>
    </rPh>
    <rPh sb="5" eb="6">
      <t>シキ</t>
    </rPh>
    <rPh sb="7" eb="9">
      <t>キニュウ</t>
    </rPh>
    <rPh sb="10" eb="12">
      <t>バアイ</t>
    </rPh>
    <rPh sb="14" eb="16">
      <t>セイキュウ</t>
    </rPh>
    <rPh sb="16" eb="17">
      <t>ショ</t>
    </rPh>
    <rPh sb="18" eb="19">
      <t>ウシ</t>
    </rPh>
    <rPh sb="21" eb="24">
      <t>ミツモリショ</t>
    </rPh>
    <rPh sb="25" eb="27">
      <t>ノウヒン</t>
    </rPh>
    <rPh sb="27" eb="29">
      <t>メイサイ</t>
    </rPh>
    <phoneticPr fontId="2"/>
  </si>
  <si>
    <t>（見積書・納品明細は貴社指定で構いません）</t>
    <phoneticPr fontId="2"/>
  </si>
  <si>
    <t>※資材調達課分は納品明細を担当者に提出済みなので不要</t>
    <rPh sb="6" eb="7">
      <t>ブン</t>
    </rPh>
    <rPh sb="8" eb="10">
      <t>ノウヒン</t>
    </rPh>
    <rPh sb="10" eb="12">
      <t>メイサイ</t>
    </rPh>
    <rPh sb="13" eb="16">
      <t>タ</t>
    </rPh>
    <rPh sb="17" eb="19">
      <t>テイシュツ</t>
    </rPh>
    <rPh sb="19" eb="20">
      <t>ズ</t>
    </rPh>
    <rPh sb="24" eb="26">
      <t>フヨウ</t>
    </rPh>
    <phoneticPr fontId="2"/>
  </si>
  <si>
    <t>住所、課所へ提出をお願いします。</t>
    <rPh sb="0" eb="2">
      <t>ジュウショ</t>
    </rPh>
    <rPh sb="3" eb="5">
      <t>カショ</t>
    </rPh>
    <rPh sb="6" eb="8">
      <t>テイシュツ</t>
    </rPh>
    <rPh sb="10" eb="11">
      <t>ネガ</t>
    </rPh>
    <phoneticPr fontId="2"/>
  </si>
  <si>
    <t>注文書の右側　株式会社　佐電工　の下に記載しております</t>
    <rPh sb="0" eb="3">
      <t>チュウモンショ</t>
    </rPh>
    <rPh sb="4" eb="6">
      <t>ミギガワ</t>
    </rPh>
    <rPh sb="7" eb="11">
      <t>カブシキ</t>
    </rPh>
    <rPh sb="12" eb="13">
      <t>サ</t>
    </rPh>
    <rPh sb="13" eb="14">
      <t>デン</t>
    </rPh>
    <rPh sb="14" eb="15">
      <t>コウ</t>
    </rPh>
    <rPh sb="17" eb="18">
      <t>シタ</t>
    </rPh>
    <rPh sb="19" eb="21">
      <t>キサイ</t>
    </rPh>
    <phoneticPr fontId="2"/>
  </si>
  <si>
    <t>休日の場合は前の平日必着</t>
    <phoneticPr fontId="2"/>
  </si>
  <si>
    <t>※間に合わない場合はメールかＦＡＸで先に送って下さい</t>
    <rPh sb="1" eb="2">
      <t>マ</t>
    </rPh>
    <rPh sb="3" eb="4">
      <t>ア</t>
    </rPh>
    <rPh sb="7" eb="9">
      <t>バアイ</t>
    </rPh>
    <rPh sb="18" eb="19">
      <t>サキ</t>
    </rPh>
    <rPh sb="20" eb="21">
      <t>オク</t>
    </rPh>
    <rPh sb="23" eb="24">
      <t>クダ</t>
    </rPh>
    <phoneticPr fontId="2"/>
  </si>
  <si>
    <r>
      <rPr>
        <sz val="14"/>
        <rFont val="ＭＳ Ｐ明朝"/>
        <family val="1"/>
        <charset val="128"/>
      </rPr>
      <t>　　　　株式会社　○△□　　　　㊞</t>
    </r>
    <r>
      <rPr>
        <sz val="12"/>
        <rFont val="ＭＳ Ｐ明朝"/>
        <family val="1"/>
        <charset val="128"/>
      </rPr>
      <t xml:space="preserve">
〒845-0021　佐賀市○△□１-1
</t>
    </r>
    <r>
      <rPr>
        <sz val="11"/>
        <rFont val="ＭＳ Ｐ明朝"/>
        <family val="1"/>
        <charset val="128"/>
      </rPr>
      <t>TEL：0952-12-3456　FAX：0952-12-3456</t>
    </r>
    <phoneticPr fontId="2"/>
  </si>
  <si>
    <t>工　事　名　称　（略称）</t>
    <rPh sb="0" eb="1">
      <t>コウ</t>
    </rPh>
    <rPh sb="2" eb="3">
      <t>コト</t>
    </rPh>
    <rPh sb="4" eb="5">
      <t>ナ</t>
    </rPh>
    <rPh sb="6" eb="7">
      <t>ショウ</t>
    </rPh>
    <rPh sb="9" eb="11">
      <t>リャクショウ</t>
    </rPh>
    <phoneticPr fontId="2"/>
  </si>
  <si>
    <t>注　文　内　容</t>
    <rPh sb="0" eb="1">
      <t>チュウ</t>
    </rPh>
    <rPh sb="2" eb="3">
      <t>フミ</t>
    </rPh>
    <rPh sb="4" eb="5">
      <t>ナイ</t>
    </rPh>
    <rPh sb="6" eb="7">
      <t>カタチ</t>
    </rPh>
    <phoneticPr fontId="2"/>
  </si>
  <si>
    <t>ケーブルラック</t>
    <phoneticPr fontId="2"/>
  </si>
  <si>
    <t>請　求　総　括　表</t>
    <phoneticPr fontId="2"/>
  </si>
  <si>
    <t>請　求　書　（控）</t>
    <rPh sb="0" eb="1">
      <t>ショウ</t>
    </rPh>
    <rPh sb="2" eb="3">
      <t>モトム</t>
    </rPh>
    <rPh sb="4" eb="5">
      <t>ショ</t>
    </rPh>
    <rPh sb="7" eb="8">
      <t>ヒカ</t>
    </rPh>
    <phoneticPr fontId="2"/>
  </si>
  <si>
    <t>請　求　書　（正）</t>
    <rPh sb="0" eb="1">
      <t>ショウ</t>
    </rPh>
    <rPh sb="2" eb="3">
      <t>モトム</t>
    </rPh>
    <rPh sb="4" eb="5">
      <t>ショ</t>
    </rPh>
    <rPh sb="7" eb="8">
      <t>セイ</t>
    </rPh>
    <phoneticPr fontId="2"/>
  </si>
  <si>
    <t>請　求　書　（経理用）</t>
    <rPh sb="0" eb="1">
      <t>ショウ</t>
    </rPh>
    <rPh sb="2" eb="3">
      <t>モトム</t>
    </rPh>
    <rPh sb="4" eb="5">
      <t>ショ</t>
    </rPh>
    <rPh sb="7" eb="10">
      <t>ケイリヨウ</t>
    </rPh>
    <phoneticPr fontId="2"/>
  </si>
  <si>
    <t>・税込30万未満　現金　翌月末日支払い</t>
    <rPh sb="1" eb="3">
      <t>ゼイコミ</t>
    </rPh>
    <rPh sb="5" eb="6">
      <t>マン</t>
    </rPh>
    <rPh sb="6" eb="8">
      <t>ミマン</t>
    </rPh>
    <rPh sb="9" eb="11">
      <t>ゲンキン</t>
    </rPh>
    <rPh sb="12" eb="13">
      <t>ヨク</t>
    </rPh>
    <rPh sb="13" eb="14">
      <t>ツキ</t>
    </rPh>
    <rPh sb="14" eb="15">
      <t>マツ</t>
    </rPh>
    <rPh sb="15" eb="16">
      <t>ニチ</t>
    </rPh>
    <rPh sb="16" eb="18">
      <t>シハライ</t>
    </rPh>
    <phoneticPr fontId="2"/>
  </si>
  <si>
    <t>・税込30万以上　でんさい　または　手形　</t>
    <rPh sb="1" eb="3">
      <t>ゼイコミ</t>
    </rPh>
    <rPh sb="5" eb="6">
      <t>マン</t>
    </rPh>
    <rPh sb="6" eb="8">
      <t>イジョウ</t>
    </rPh>
    <rPh sb="18" eb="20">
      <t>テガタ</t>
    </rPh>
    <phoneticPr fontId="2"/>
  </si>
  <si>
    <t>　　　　　　　　翌月末日支払い　サイト120日</t>
    <phoneticPr fontId="2"/>
  </si>
  <si>
    <t>・支払通知書及び手形は支払日（月末）の前日に発送致します。</t>
    <rPh sb="1" eb="3">
      <t>シハライ</t>
    </rPh>
    <rPh sb="3" eb="6">
      <t>ツウチショ</t>
    </rPh>
    <rPh sb="6" eb="7">
      <t>オヨ</t>
    </rPh>
    <rPh sb="8" eb="10">
      <t>テガタ</t>
    </rPh>
    <rPh sb="11" eb="14">
      <t>シハライビ</t>
    </rPh>
    <rPh sb="15" eb="17">
      <t>ゲツマツ</t>
    </rPh>
    <rPh sb="19" eb="21">
      <t>ゼンジツ</t>
    </rPh>
    <rPh sb="22" eb="24">
      <t>ハッソウ</t>
    </rPh>
    <rPh sb="24" eb="25">
      <t>イタ</t>
    </rPh>
    <phoneticPr fontId="2"/>
  </si>
  <si>
    <t>※手形受領後、領収書と519円分の切手を同封の上、経理課へ</t>
    <rPh sb="1" eb="3">
      <t>テガタ</t>
    </rPh>
    <rPh sb="3" eb="5">
      <t>ジュリョウ</t>
    </rPh>
    <rPh sb="5" eb="6">
      <t>ゴ</t>
    </rPh>
    <rPh sb="6" eb="7">
      <t>チャクゴ</t>
    </rPh>
    <rPh sb="7" eb="10">
      <t>リョウシュウショ</t>
    </rPh>
    <rPh sb="14" eb="15">
      <t>エン</t>
    </rPh>
    <rPh sb="15" eb="16">
      <t>ブン</t>
    </rPh>
    <rPh sb="17" eb="19">
      <t>キッテ</t>
    </rPh>
    <rPh sb="20" eb="22">
      <t>ドウフウ</t>
    </rPh>
    <rPh sb="23" eb="24">
      <t>ウエ</t>
    </rPh>
    <rPh sb="25" eb="28">
      <t>ケイリカ</t>
    </rPh>
    <phoneticPr fontId="2"/>
  </si>
  <si>
    <t>　返送して下さい。（でんさいの方は、不要）</t>
    <rPh sb="1" eb="3">
      <t>ヘンソウ</t>
    </rPh>
    <rPh sb="5" eb="6">
      <t>クダ</t>
    </rPh>
    <rPh sb="15" eb="16">
      <t>カタ</t>
    </rPh>
    <rPh sb="18" eb="20">
      <t>フヨウ</t>
    </rPh>
    <phoneticPr fontId="2"/>
  </si>
  <si>
    <t>毎月２４日必着</t>
    <rPh sb="0" eb="2">
      <t>マイツキ</t>
    </rPh>
    <rPh sb="4" eb="5">
      <t>ニチ</t>
    </rPh>
    <rPh sb="5" eb="7">
      <t>ヒッチャク</t>
    </rPh>
    <phoneticPr fontId="2"/>
  </si>
  <si>
    <t>納品書・請求総括表について</t>
    <rPh sb="0" eb="3">
      <t>ノウヒンショ</t>
    </rPh>
    <rPh sb="4" eb="6">
      <t>セイキュウ</t>
    </rPh>
    <rPh sb="6" eb="9">
      <t>ソウカツヒョウ</t>
    </rPh>
    <phoneticPr fontId="2"/>
  </si>
  <si>
    <t>請求書（経理用）に添付して提出して下さい。　</t>
    <rPh sb="0" eb="2">
      <t>セイキュウ</t>
    </rPh>
    <rPh sb="2" eb="3">
      <t>ショ</t>
    </rPh>
    <rPh sb="4" eb="7">
      <t>ケイリヨウ</t>
    </rPh>
    <rPh sb="13" eb="15">
      <t>テイシュツ</t>
    </rPh>
    <rPh sb="17" eb="18">
      <t>クダ</t>
    </rPh>
    <phoneticPr fontId="2"/>
  </si>
  <si>
    <t>請求書（正）・請求書（経理用）・請求総括表（正）</t>
    <rPh sb="7" eb="9">
      <t>セイキュウ</t>
    </rPh>
    <rPh sb="9" eb="10">
      <t>ショ</t>
    </rPh>
    <rPh sb="22" eb="23">
      <t>セイ</t>
    </rPh>
    <phoneticPr fontId="2"/>
  </si>
  <si>
    <t>※手書きの場合は請求書（正）に記入し、コピーをして１枚は（経理用）
　と訂正をして提出して下さい。押印は２枚ともにお願いします。</t>
    <rPh sb="1" eb="3">
      <t>テガ</t>
    </rPh>
    <rPh sb="5" eb="7">
      <t>バアイ</t>
    </rPh>
    <rPh sb="8" eb="10">
      <t>セイキュウ</t>
    </rPh>
    <rPh sb="10" eb="11">
      <t>ショ</t>
    </rPh>
    <rPh sb="12" eb="13">
      <t>セイ</t>
    </rPh>
    <rPh sb="15" eb="17">
      <t>キニュウ</t>
    </rPh>
    <rPh sb="26" eb="27">
      <t>マイ</t>
    </rPh>
    <rPh sb="29" eb="32">
      <t>ケイリヨウ</t>
    </rPh>
    <rPh sb="36" eb="38">
      <t>テイセイ</t>
    </rPh>
    <rPh sb="41" eb="43">
      <t>テイシュツ</t>
    </rPh>
    <rPh sb="45" eb="46">
      <t>クダ</t>
    </rPh>
    <rPh sb="49" eb="51">
      <t>オウイン</t>
    </rPh>
    <rPh sb="53" eb="54">
      <t>マイ</t>
    </rPh>
    <rPh sb="58" eb="59">
      <t>ネガ</t>
    </rPh>
    <phoneticPr fontId="2"/>
  </si>
  <si>
    <r>
      <rPr>
        <sz val="13"/>
        <rFont val="ＭＳ 明朝"/>
        <family val="1"/>
        <charset val="128"/>
      </rPr>
      <t>会社印を</t>
    </r>
    <r>
      <rPr>
        <sz val="13"/>
        <color rgb="FFFF0000"/>
        <rFont val="ＭＳ 明朝"/>
        <family val="1"/>
        <charset val="128"/>
      </rPr>
      <t>押印</t>
    </r>
    <r>
      <rPr>
        <sz val="13"/>
        <color theme="1"/>
        <rFont val="ＭＳ 明朝"/>
        <family val="1"/>
        <charset val="128"/>
      </rPr>
      <t>して提出して下さい。（電子印鑑は認めません）</t>
    </r>
    <rPh sb="0" eb="2">
      <t>カイシャ</t>
    </rPh>
    <rPh sb="2" eb="3">
      <t>イン</t>
    </rPh>
    <rPh sb="4" eb="6">
      <t>オウイン</t>
    </rPh>
    <rPh sb="8" eb="10">
      <t>テイシュツ</t>
    </rPh>
    <rPh sb="12" eb="13">
      <t>クダ</t>
    </rPh>
    <rPh sb="17" eb="19">
      <t>デンシ</t>
    </rPh>
    <rPh sb="19" eb="21">
      <t>インカン</t>
    </rPh>
    <rPh sb="22" eb="23">
      <t>ミト</t>
    </rPh>
    <phoneticPr fontId="2"/>
  </si>
  <si>
    <t>印刷後、会社印を押印の上、ご提出下さい。(電子印鑑不可）</t>
    <rPh sb="0" eb="2">
      <t>インサツ</t>
    </rPh>
    <rPh sb="2" eb="3">
      <t>ゴ</t>
    </rPh>
    <rPh sb="4" eb="6">
      <t>カイシャ</t>
    </rPh>
    <rPh sb="6" eb="7">
      <t>イン</t>
    </rPh>
    <rPh sb="8" eb="10">
      <t>オウイン</t>
    </rPh>
    <rPh sb="11" eb="12">
      <t>ウエ</t>
    </rPh>
    <rPh sb="14" eb="16">
      <t>テイシュツ</t>
    </rPh>
    <rPh sb="16" eb="17">
      <t>クダ</t>
    </rPh>
    <rPh sb="21" eb="23">
      <t>デンシ</t>
    </rPh>
    <rPh sb="23" eb="25">
      <t>インカン</t>
    </rPh>
    <rPh sb="25" eb="27">
      <t>フカ</t>
    </rPh>
    <phoneticPr fontId="2"/>
  </si>
  <si>
    <t>資　20.1</t>
    <rPh sb="0" eb="1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</si>
</sst>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26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28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b/>
      <u/>
      <sz val="2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3"/>
      <color rgb="FFFF000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1" fontId="5" fillId="0" borderId="0" xfId="0" applyNumberFormat="1" applyFont="1" applyFill="1" applyAlignment="1">
      <alignment horizontal="left" vertical="top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top" wrapText="1"/>
    </xf>
    <xf numFmtId="38" fontId="8" fillId="0" borderId="2" xfId="0" applyNumberFormat="1" applyFont="1" applyBorder="1">
      <alignment vertical="center"/>
    </xf>
    <xf numFmtId="0" fontId="9" fillId="0" borderId="0" xfId="0" applyFont="1" applyAlignment="1"/>
    <xf numFmtId="0" fontId="9" fillId="0" borderId="0" xfId="0" applyFont="1" applyFill="1" applyAlignment="1"/>
    <xf numFmtId="0" fontId="5" fillId="0" borderId="0" xfId="0" applyFont="1" applyFill="1" applyBorder="1" applyAlignment="1">
      <alignment vertical="top"/>
    </xf>
    <xf numFmtId="0" fontId="4" fillId="0" borderId="0" xfId="0" applyFont="1" applyBorder="1">
      <alignment vertical="center"/>
    </xf>
    <xf numFmtId="0" fontId="5" fillId="0" borderId="1" xfId="0" applyFont="1" applyFill="1" applyBorder="1" applyAlignment="1">
      <alignment vertical="top"/>
    </xf>
    <xf numFmtId="0" fontId="4" fillId="0" borderId="0" xfId="0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0" borderId="3" xfId="0" applyFont="1" applyBorder="1">
      <alignment vertical="center"/>
    </xf>
    <xf numFmtId="38" fontId="7" fillId="2" borderId="3" xfId="1" applyFont="1" applyFill="1" applyBorder="1">
      <alignment vertical="center"/>
    </xf>
    <xf numFmtId="38" fontId="7" fillId="0" borderId="3" xfId="1" applyFont="1" applyBorder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4" fillId="0" borderId="0" xfId="0" applyFont="1" applyAlignment="1">
      <alignment vertical="center"/>
    </xf>
    <xf numFmtId="0" fontId="4" fillId="0" borderId="3" xfId="0" applyNumberFormat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left" vertical="center"/>
    </xf>
    <xf numFmtId="38" fontId="8" fillId="0" borderId="3" xfId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/>
    <xf numFmtId="0" fontId="16" fillId="0" borderId="0" xfId="0" applyFont="1" applyBorder="1" applyAlignment="1"/>
    <xf numFmtId="38" fontId="7" fillId="0" borderId="0" xfId="1" applyFont="1" applyBorder="1">
      <alignment vertical="center"/>
    </xf>
    <xf numFmtId="38" fontId="7" fillId="0" borderId="3" xfId="1" applyFont="1" applyFill="1" applyBorder="1">
      <alignment vertical="center"/>
    </xf>
    <xf numFmtId="38" fontId="7" fillId="0" borderId="18" xfId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38" fontId="7" fillId="0" borderId="2" xfId="1" applyFont="1" applyBorder="1">
      <alignment vertical="center"/>
    </xf>
    <xf numFmtId="9" fontId="7" fillId="0" borderId="20" xfId="2" applyFont="1" applyBorder="1" applyAlignment="1">
      <alignment horizontal="center" vertical="center"/>
    </xf>
    <xf numFmtId="38" fontId="7" fillId="0" borderId="6" xfId="1" applyFont="1" applyBorder="1">
      <alignment vertical="center"/>
    </xf>
    <xf numFmtId="0" fontId="11" fillId="0" borderId="0" xfId="0" applyFont="1">
      <alignment vertical="center"/>
    </xf>
    <xf numFmtId="0" fontId="5" fillId="0" borderId="21" xfId="0" applyFont="1" applyBorder="1" applyAlignment="1">
      <alignment vertical="center"/>
    </xf>
    <xf numFmtId="0" fontId="15" fillId="0" borderId="0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14" fontId="5" fillId="2" borderId="3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0" fontId="27" fillId="0" borderId="1" xfId="0" applyFont="1" applyBorder="1" applyAlignment="1">
      <alignment horizontal="center"/>
    </xf>
    <xf numFmtId="0" fontId="4" fillId="0" borderId="3" xfId="0" applyNumberFormat="1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7" fillId="2" borderId="1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38" fontId="7" fillId="2" borderId="3" xfId="1" applyFont="1" applyFill="1" applyBorder="1" applyProtection="1">
      <alignment vertical="center"/>
      <protection locked="0"/>
    </xf>
    <xf numFmtId="0" fontId="4" fillId="0" borderId="0" xfId="0" applyFont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31" fontId="9" fillId="2" borderId="10" xfId="0" applyNumberFormat="1" applyFont="1" applyFill="1" applyBorder="1" applyAlignment="1" applyProtection="1">
      <alignment horizontal="center" vertical="center"/>
      <protection locked="0"/>
    </xf>
    <xf numFmtId="31" fontId="9" fillId="2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176" fontId="9" fillId="0" borderId="10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shrinkToFit="1"/>
    </xf>
    <xf numFmtId="38" fontId="14" fillId="0" borderId="5" xfId="1" applyFont="1" applyBorder="1" applyAlignment="1">
      <alignment horizontal="right" vertical="center"/>
    </xf>
    <xf numFmtId="38" fontId="14" fillId="0" borderId="11" xfId="1" applyFont="1" applyBorder="1" applyAlignment="1">
      <alignment horizontal="right" vertical="center"/>
    </xf>
    <xf numFmtId="38" fontId="14" fillId="0" borderId="6" xfId="1" applyFont="1" applyBorder="1" applyAlignment="1">
      <alignment horizontal="right" vertical="center"/>
    </xf>
    <xf numFmtId="38" fontId="14" fillId="0" borderId="9" xfId="1" applyFont="1" applyBorder="1" applyAlignment="1">
      <alignment horizontal="right" vertical="center"/>
    </xf>
    <xf numFmtId="38" fontId="14" fillId="0" borderId="16" xfId="1" applyFont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 applyProtection="1">
      <alignment horizontal="left" vertical="center" shrinkToFit="1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28" fillId="2" borderId="10" xfId="0" applyFont="1" applyFill="1" applyBorder="1" applyAlignment="1" applyProtection="1">
      <alignment horizontal="distributed" vertical="center"/>
      <protection locked="0"/>
    </xf>
    <xf numFmtId="0" fontId="28" fillId="2" borderId="8" xfId="0" applyFont="1" applyFill="1" applyBorder="1" applyAlignment="1" applyProtection="1">
      <alignment horizontal="distributed" vertical="center"/>
      <protection locked="0"/>
    </xf>
    <xf numFmtId="0" fontId="28" fillId="2" borderId="7" xfId="0" applyFont="1" applyFill="1" applyBorder="1" applyAlignment="1" applyProtection="1">
      <alignment horizontal="distributed" vertical="center"/>
      <protection locked="0"/>
    </xf>
    <xf numFmtId="38" fontId="14" fillId="2" borderId="5" xfId="1" applyFont="1" applyFill="1" applyBorder="1" applyAlignment="1" applyProtection="1">
      <alignment horizontal="right" vertical="center"/>
      <protection locked="0"/>
    </xf>
    <xf numFmtId="38" fontId="14" fillId="2" borderId="11" xfId="1" applyFont="1" applyFill="1" applyBorder="1" applyAlignment="1" applyProtection="1">
      <alignment horizontal="right" vertical="center"/>
      <protection locked="0"/>
    </xf>
    <xf numFmtId="38" fontId="14" fillId="2" borderId="6" xfId="1" applyFont="1" applyFill="1" applyBorder="1" applyAlignment="1" applyProtection="1">
      <alignment horizontal="right" vertical="center"/>
      <protection locked="0"/>
    </xf>
    <xf numFmtId="38" fontId="14" fillId="0" borderId="5" xfId="1" applyFont="1" applyFill="1" applyBorder="1" applyAlignment="1">
      <alignment horizontal="right" vertical="center"/>
    </xf>
    <xf numFmtId="38" fontId="14" fillId="0" borderId="11" xfId="1" applyFont="1" applyFill="1" applyBorder="1" applyAlignment="1">
      <alignment horizontal="right" vertical="center"/>
    </xf>
    <xf numFmtId="38" fontId="14" fillId="0" borderId="6" xfId="1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7" fillId="2" borderId="0" xfId="0" applyFont="1" applyFill="1" applyAlignment="1" applyProtection="1">
      <alignment horizontal="left" vertical="center" shrinkToFit="1"/>
      <protection locked="0"/>
    </xf>
    <xf numFmtId="0" fontId="27" fillId="2" borderId="1" xfId="0" applyFont="1" applyFill="1" applyBorder="1" applyAlignment="1" applyProtection="1">
      <alignment horizontal="center"/>
      <protection locked="0"/>
    </xf>
    <xf numFmtId="49" fontId="29" fillId="0" borderId="0" xfId="1" applyNumberFormat="1" applyFont="1" applyBorder="1" applyAlignment="1">
      <alignment horizontal="right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228600</xdr:colOff>
      <xdr:row>0</xdr:row>
      <xdr:rowOff>76200</xdr:rowOff>
    </xdr:from>
    <xdr:ext cx="2347566" cy="325730"/>
    <xdr:sp macro="" textlink="">
      <xdr:nvSpPr>
        <xdr:cNvPr id="2" name="テキスト ボックス 1"/>
        <xdr:cNvSpPr txBox="1"/>
      </xdr:nvSpPr>
      <xdr:spPr>
        <a:xfrm>
          <a:off x="295275" y="76200"/>
          <a:ext cx="2347566" cy="325730"/>
        </a:xfrm>
        <a:prstGeom prst="rect">
          <a:avLst/>
        </a:prstGeom>
        <a:solidFill>
          <a:srgbClr val="FFFF00"/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グレー塗りが入力部分です</a:t>
          </a:r>
          <a:endParaRPr kumimoji="1" lang="en-US" altLang="ja-JP" sz="1400" b="1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276225</xdr:colOff>
      <xdr:row>12</xdr:row>
      <xdr:rowOff>200025</xdr:rowOff>
    </xdr:from>
    <xdr:ext cx="3236784" cy="1726114"/>
    <xdr:sp macro="" textlink="">
      <xdr:nvSpPr>
        <xdr:cNvPr id="3" name="テキスト ボックス 2"/>
        <xdr:cNvSpPr txBox="1"/>
      </xdr:nvSpPr>
      <xdr:spPr>
        <a:xfrm>
          <a:off x="2419350" y="4238625"/>
          <a:ext cx="3236784" cy="1726114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同じ課所に提出する場合は、</a:t>
          </a:r>
          <a:endParaRPr lang="en-US" altLang="ja-JP" sz="1400" b="0" i="0" u="none" strike="noStrike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見積書か納品明細を付けることにより</a:t>
          </a:r>
          <a:endParaRPr kumimoji="1" lang="en-US" altLang="ja-JP" sz="14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まとめた請求書にできます。</a:t>
          </a:r>
          <a:endParaRPr kumimoji="1" lang="en-US" altLang="ja-JP" sz="14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ja-JP" altLang="en-US" sz="14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（資材調達課のみ不要）</a:t>
          </a:r>
          <a:endParaRPr kumimoji="1" lang="en-US" altLang="ja-JP" sz="14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kumimoji="1" lang="en-US" altLang="ja-JP" sz="14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明細を付けない場合は、注文書ごとに</a:t>
          </a:r>
          <a:endParaRPr lang="en-US" altLang="ja-JP" sz="1400" b="0" i="0" u="none" strike="noStrike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こちらのシートを作成してください。</a:t>
          </a:r>
          <a:endParaRPr lang="en-US" altLang="ja-JP" sz="1400" b="0" i="0" u="none" strike="noStrike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1236134</xdr:colOff>
      <xdr:row>3</xdr:row>
      <xdr:rowOff>233890</xdr:rowOff>
    </xdr:from>
    <xdr:ext cx="607859" cy="642484"/>
    <xdr:sp macro="" textlink="">
      <xdr:nvSpPr>
        <xdr:cNvPr id="2" name="テキスト ボックス 1"/>
        <xdr:cNvSpPr txBox="1"/>
      </xdr:nvSpPr>
      <xdr:spPr>
        <a:xfrm>
          <a:off x="16497301" y="1260473"/>
          <a:ext cx="607859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会社名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住所</a:t>
          </a:r>
        </a:p>
      </xdr:txBody>
    </xdr:sp>
    <xdr:clientData/>
  </xdr:oneCellAnchor>
  <xdr:oneCellAnchor>
    <xdr:from>
      <xdr:col>27</xdr:col>
      <xdr:colOff>1247775</xdr:colOff>
      <xdr:row>3</xdr:row>
      <xdr:rowOff>219072</xdr:rowOff>
    </xdr:from>
    <xdr:ext cx="607859" cy="642484"/>
    <xdr:sp macro="" textlink="">
      <xdr:nvSpPr>
        <xdr:cNvPr id="3" name="テキスト ボックス 2"/>
        <xdr:cNvSpPr txBox="1"/>
      </xdr:nvSpPr>
      <xdr:spPr>
        <a:xfrm>
          <a:off x="26721858" y="1245655"/>
          <a:ext cx="607859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会社名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住所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20</xdr:col>
      <xdr:colOff>809625</xdr:colOff>
      <xdr:row>3</xdr:row>
      <xdr:rowOff>228600</xdr:rowOff>
    </xdr:from>
    <xdr:ext cx="338554" cy="292452"/>
    <xdr:sp macro="" textlink="">
      <xdr:nvSpPr>
        <xdr:cNvPr id="4" name="テキスト ボックス 3"/>
        <xdr:cNvSpPr txBox="1"/>
      </xdr:nvSpPr>
      <xdr:spPr>
        <a:xfrm>
          <a:off x="20012025" y="125730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㊞</a:t>
          </a:r>
        </a:p>
      </xdr:txBody>
    </xdr:sp>
    <xdr:clientData/>
  </xdr:oneCellAnchor>
  <xdr:oneCellAnchor>
    <xdr:from>
      <xdr:col>31</xdr:col>
      <xdr:colOff>819150</xdr:colOff>
      <xdr:row>3</xdr:row>
      <xdr:rowOff>190500</xdr:rowOff>
    </xdr:from>
    <xdr:ext cx="338554" cy="292452"/>
    <xdr:sp macro="" textlink="">
      <xdr:nvSpPr>
        <xdr:cNvPr id="5" name="テキスト ボックス 4"/>
        <xdr:cNvSpPr txBox="1"/>
      </xdr:nvSpPr>
      <xdr:spPr>
        <a:xfrm>
          <a:off x="30232350" y="121920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㊞</a:t>
          </a:r>
        </a:p>
      </xdr:txBody>
    </xdr:sp>
    <xdr:clientData/>
  </xdr:oneCellAnchor>
  <xdr:oneCellAnchor>
    <xdr:from>
      <xdr:col>5</xdr:col>
      <xdr:colOff>1229783</xdr:colOff>
      <xdr:row>3</xdr:row>
      <xdr:rowOff>223307</xdr:rowOff>
    </xdr:from>
    <xdr:ext cx="607859" cy="642484"/>
    <xdr:sp macro="" textlink="">
      <xdr:nvSpPr>
        <xdr:cNvPr id="6" name="テキスト ボックス 5"/>
        <xdr:cNvSpPr txBox="1"/>
      </xdr:nvSpPr>
      <xdr:spPr>
        <a:xfrm>
          <a:off x="6278033" y="1249890"/>
          <a:ext cx="607859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会社名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住所</a:t>
          </a:r>
        </a:p>
      </xdr:txBody>
    </xdr:sp>
    <xdr:clientData/>
  </xdr:oneCellAnchor>
  <xdr:oneCellAnchor>
    <xdr:from>
      <xdr:col>9</xdr:col>
      <xdr:colOff>809625</xdr:colOff>
      <xdr:row>3</xdr:row>
      <xdr:rowOff>276225</xdr:rowOff>
    </xdr:from>
    <xdr:ext cx="338554" cy="292452"/>
    <xdr:sp macro="" textlink="">
      <xdr:nvSpPr>
        <xdr:cNvPr id="8" name="テキスト ボックス 7"/>
        <xdr:cNvSpPr txBox="1"/>
      </xdr:nvSpPr>
      <xdr:spPr>
        <a:xfrm>
          <a:off x="9801225" y="1304925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㊞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76200</xdr:colOff>
      <xdr:row>11</xdr:row>
      <xdr:rowOff>57150</xdr:rowOff>
    </xdr:from>
    <xdr:ext cx="338554" cy="292452"/>
    <xdr:sp macro="" textlink="">
      <xdr:nvSpPr>
        <xdr:cNvPr id="3" name="テキスト ボックス 2"/>
        <xdr:cNvSpPr txBox="1"/>
      </xdr:nvSpPr>
      <xdr:spPr>
        <a:xfrm>
          <a:off x="9077325" y="3248025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㊞</a:t>
          </a:r>
        </a:p>
      </xdr:txBody>
    </xdr:sp>
    <xdr:clientData/>
  </xdr:oneCellAnchor>
  <xdr:oneCellAnchor>
    <xdr:from>
      <xdr:col>44</xdr:col>
      <xdr:colOff>76200</xdr:colOff>
      <xdr:row>11</xdr:row>
      <xdr:rowOff>57150</xdr:rowOff>
    </xdr:from>
    <xdr:ext cx="338554" cy="292452"/>
    <xdr:sp macro="" textlink="">
      <xdr:nvSpPr>
        <xdr:cNvPr id="4" name="テキスト ボックス 3"/>
        <xdr:cNvSpPr txBox="1"/>
      </xdr:nvSpPr>
      <xdr:spPr>
        <a:xfrm>
          <a:off x="9077325" y="320040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㊞</a:t>
          </a:r>
        </a:p>
      </xdr:txBody>
    </xdr:sp>
    <xdr:clientData/>
  </xdr:oneCellAnchor>
  <xdr:oneCellAnchor>
    <xdr:from>
      <xdr:col>44</xdr:col>
      <xdr:colOff>76200</xdr:colOff>
      <xdr:row>11</xdr:row>
      <xdr:rowOff>57150</xdr:rowOff>
    </xdr:from>
    <xdr:ext cx="338554" cy="292452"/>
    <xdr:sp macro="" textlink="">
      <xdr:nvSpPr>
        <xdr:cNvPr id="5" name="テキスト ボックス 4"/>
        <xdr:cNvSpPr txBox="1"/>
      </xdr:nvSpPr>
      <xdr:spPr>
        <a:xfrm>
          <a:off x="9077325" y="3200400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workbookViewId="0">
      <selection activeCell="C10" sqref="C10:J10"/>
    </sheetView>
  </sheetViews>
  <sheetFormatPr defaultRowHeight="13.5" x14ac:dyDescent="0.15"/>
  <cols>
    <col min="1" max="1" width="13.5" style="25" customWidth="1"/>
    <col min="2" max="2" width="2.875" style="62" customWidth="1"/>
    <col min="3" max="16384" width="9" style="25"/>
  </cols>
  <sheetData>
    <row r="1" spans="1:10" ht="55.5" customHeight="1" x14ac:dyDescent="0.15">
      <c r="A1" s="88" t="s">
        <v>84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6.25" customHeight="1" x14ac:dyDescent="0.15"/>
    <row r="3" spans="1:10" ht="32.25" customHeight="1" x14ac:dyDescent="0.15">
      <c r="A3" s="65" t="s">
        <v>53</v>
      </c>
      <c r="B3" s="66" t="s">
        <v>56</v>
      </c>
      <c r="C3" s="69" t="s">
        <v>83</v>
      </c>
      <c r="D3" s="67"/>
      <c r="E3" s="67"/>
      <c r="F3" s="67"/>
      <c r="G3" s="67"/>
      <c r="H3" s="67"/>
      <c r="I3" s="67"/>
      <c r="J3" s="63"/>
    </row>
    <row r="4" spans="1:10" ht="32.25" customHeight="1" x14ac:dyDescent="0.15">
      <c r="A4" s="65"/>
      <c r="B4" s="66"/>
      <c r="C4" s="68" t="s">
        <v>67</v>
      </c>
      <c r="D4" s="67"/>
      <c r="E4" s="67"/>
      <c r="F4" s="67"/>
      <c r="G4" s="67"/>
      <c r="H4" s="67"/>
      <c r="I4" s="67"/>
      <c r="J4" s="63"/>
    </row>
    <row r="5" spans="1:10" ht="32.25" customHeight="1" x14ac:dyDescent="0.15">
      <c r="A5" s="65"/>
      <c r="B5" s="66"/>
      <c r="C5" s="68" t="s">
        <v>68</v>
      </c>
      <c r="D5" s="67"/>
      <c r="E5" s="67"/>
      <c r="F5" s="67"/>
      <c r="G5" s="67"/>
      <c r="H5" s="67"/>
      <c r="I5" s="67"/>
      <c r="J5" s="63"/>
    </row>
    <row r="6" spans="1:10" ht="23.25" customHeight="1" x14ac:dyDescent="0.15">
      <c r="A6" s="65"/>
      <c r="B6" s="66"/>
      <c r="C6" s="67"/>
      <c r="D6" s="67"/>
      <c r="E6" s="67"/>
      <c r="F6" s="67"/>
      <c r="G6" s="67"/>
      <c r="H6" s="67"/>
      <c r="I6" s="67"/>
      <c r="J6" s="63"/>
    </row>
    <row r="7" spans="1:10" ht="32.25" customHeight="1" x14ac:dyDescent="0.15">
      <c r="A7" s="65" t="s">
        <v>52</v>
      </c>
      <c r="B7" s="66" t="s">
        <v>57</v>
      </c>
      <c r="C7" s="67" t="s">
        <v>61</v>
      </c>
      <c r="D7" s="67"/>
      <c r="E7" s="67"/>
      <c r="F7" s="67"/>
      <c r="G7" s="67"/>
      <c r="H7" s="67"/>
      <c r="I7" s="67"/>
      <c r="J7" s="63"/>
    </row>
    <row r="8" spans="1:10" ht="32.25" customHeight="1" x14ac:dyDescent="0.15">
      <c r="A8" s="65"/>
      <c r="B8" s="66"/>
      <c r="C8" s="67" t="s">
        <v>88</v>
      </c>
      <c r="D8" s="67"/>
      <c r="E8" s="67"/>
      <c r="F8" s="67"/>
      <c r="G8" s="67"/>
      <c r="H8" s="67"/>
      <c r="I8" s="67"/>
      <c r="J8" s="63"/>
    </row>
    <row r="9" spans="1:10" ht="32.25" customHeight="1" x14ac:dyDescent="0.15">
      <c r="A9" s="65"/>
      <c r="B9" s="66"/>
      <c r="C9" s="67" t="s">
        <v>86</v>
      </c>
      <c r="D9" s="67"/>
      <c r="E9" s="67"/>
      <c r="F9" s="67"/>
      <c r="G9" s="67"/>
      <c r="H9" s="67"/>
      <c r="I9" s="67"/>
      <c r="J9" s="63"/>
    </row>
    <row r="10" spans="1:10" ht="32.25" customHeight="1" x14ac:dyDescent="0.15">
      <c r="A10" s="65"/>
      <c r="B10" s="66"/>
      <c r="C10" s="90" t="s">
        <v>87</v>
      </c>
      <c r="D10" s="91"/>
      <c r="E10" s="91"/>
      <c r="F10" s="91"/>
      <c r="G10" s="91"/>
      <c r="H10" s="91"/>
      <c r="I10" s="91"/>
      <c r="J10" s="91"/>
    </row>
    <row r="11" spans="1:10" ht="23.25" customHeight="1" x14ac:dyDescent="0.15">
      <c r="A11" s="65"/>
      <c r="B11" s="66"/>
      <c r="C11" s="67"/>
      <c r="D11" s="67"/>
      <c r="E11" s="67"/>
      <c r="F11" s="67"/>
      <c r="G11" s="67"/>
      <c r="H11" s="67"/>
      <c r="I11" s="67"/>
      <c r="J11" s="63"/>
    </row>
    <row r="12" spans="1:10" ht="32.25" customHeight="1" x14ac:dyDescent="0.15">
      <c r="A12" s="65" t="s">
        <v>54</v>
      </c>
      <c r="B12" s="66" t="s">
        <v>57</v>
      </c>
      <c r="C12" s="67" t="s">
        <v>62</v>
      </c>
      <c r="D12" s="67"/>
      <c r="E12" s="67"/>
      <c r="F12" s="67"/>
      <c r="G12" s="67"/>
      <c r="H12" s="67"/>
      <c r="I12" s="67"/>
      <c r="J12" s="63"/>
    </row>
    <row r="13" spans="1:10" ht="32.25" customHeight="1" x14ac:dyDescent="0.15">
      <c r="A13" s="65"/>
      <c r="B13" s="66"/>
      <c r="C13" s="67" t="s">
        <v>85</v>
      </c>
      <c r="D13" s="67"/>
      <c r="E13" s="67"/>
      <c r="F13" s="67"/>
      <c r="G13" s="67"/>
      <c r="H13" s="67"/>
      <c r="I13" s="67"/>
      <c r="J13" s="63"/>
    </row>
    <row r="14" spans="1:10" ht="32.25" customHeight="1" x14ac:dyDescent="0.15">
      <c r="A14" s="65"/>
      <c r="B14" s="66"/>
      <c r="C14" s="67" t="s">
        <v>63</v>
      </c>
      <c r="D14" s="67"/>
      <c r="E14" s="67"/>
      <c r="F14" s="67"/>
      <c r="G14" s="67"/>
      <c r="H14" s="67"/>
      <c r="I14" s="67"/>
      <c r="J14" s="63"/>
    </row>
    <row r="15" spans="1:10" ht="32.25" customHeight="1" x14ac:dyDescent="0.15">
      <c r="A15" s="65"/>
      <c r="B15" s="66"/>
      <c r="C15" s="67" t="s">
        <v>64</v>
      </c>
      <c r="D15" s="67"/>
      <c r="E15" s="67"/>
      <c r="F15" s="67"/>
      <c r="G15" s="67"/>
      <c r="H15" s="67"/>
      <c r="I15" s="67"/>
      <c r="J15" s="63"/>
    </row>
    <row r="16" spans="1:10" ht="23.25" customHeight="1" x14ac:dyDescent="0.15">
      <c r="A16" s="65"/>
      <c r="B16" s="66"/>
      <c r="C16" s="67"/>
      <c r="D16" s="67"/>
      <c r="E16" s="67"/>
      <c r="F16" s="67"/>
      <c r="G16" s="67"/>
      <c r="H16" s="67"/>
      <c r="I16" s="67"/>
      <c r="J16" s="63"/>
    </row>
    <row r="17" spans="1:10" ht="32.25" customHeight="1" x14ac:dyDescent="0.15">
      <c r="A17" s="65" t="s">
        <v>55</v>
      </c>
      <c r="B17" s="66" t="s">
        <v>57</v>
      </c>
      <c r="C17" s="67" t="s">
        <v>66</v>
      </c>
      <c r="D17" s="67"/>
      <c r="E17" s="67"/>
      <c r="F17" s="67"/>
      <c r="G17" s="67"/>
      <c r="H17" s="67"/>
      <c r="I17" s="67"/>
      <c r="J17" s="63"/>
    </row>
    <row r="18" spans="1:10" ht="32.25" customHeight="1" x14ac:dyDescent="0.15">
      <c r="A18" s="65"/>
      <c r="B18" s="66"/>
      <c r="C18" s="67" t="s">
        <v>65</v>
      </c>
      <c r="D18" s="67"/>
      <c r="E18" s="67"/>
      <c r="F18" s="67"/>
      <c r="G18" s="67"/>
      <c r="H18" s="67"/>
      <c r="I18" s="67"/>
      <c r="J18" s="63"/>
    </row>
    <row r="19" spans="1:10" ht="23.25" customHeight="1" x14ac:dyDescent="0.15">
      <c r="A19" s="67"/>
      <c r="B19" s="66"/>
      <c r="C19" s="67"/>
      <c r="D19" s="67"/>
      <c r="E19" s="67"/>
      <c r="F19" s="67"/>
      <c r="G19" s="67"/>
      <c r="H19" s="67"/>
      <c r="I19" s="67"/>
      <c r="J19" s="63"/>
    </row>
    <row r="20" spans="1:10" ht="32.25" customHeight="1" x14ac:dyDescent="0.15">
      <c r="A20" s="65" t="s">
        <v>58</v>
      </c>
      <c r="B20" s="66"/>
      <c r="C20" s="67" t="s">
        <v>77</v>
      </c>
      <c r="D20" s="67"/>
      <c r="E20" s="67"/>
      <c r="F20" s="67"/>
      <c r="G20" s="67"/>
      <c r="H20" s="67"/>
      <c r="I20" s="67"/>
      <c r="J20" s="63"/>
    </row>
    <row r="21" spans="1:10" ht="32.25" customHeight="1" x14ac:dyDescent="0.15">
      <c r="A21" s="67"/>
      <c r="B21" s="66"/>
      <c r="C21" s="67" t="s">
        <v>78</v>
      </c>
      <c r="D21" s="67"/>
      <c r="E21" s="67"/>
      <c r="F21" s="67"/>
      <c r="G21" s="67"/>
      <c r="H21" s="67"/>
      <c r="I21" s="67"/>
      <c r="J21" s="63"/>
    </row>
    <row r="22" spans="1:10" ht="32.25" customHeight="1" x14ac:dyDescent="0.15">
      <c r="A22" s="67"/>
      <c r="B22" s="66"/>
      <c r="C22" s="67" t="s">
        <v>79</v>
      </c>
      <c r="D22" s="67"/>
      <c r="E22" s="67"/>
      <c r="F22" s="67"/>
      <c r="G22" s="67"/>
      <c r="H22" s="67"/>
      <c r="I22" s="67"/>
      <c r="J22" s="63"/>
    </row>
    <row r="23" spans="1:10" ht="32.25" customHeight="1" x14ac:dyDescent="0.15">
      <c r="A23" s="67"/>
      <c r="B23" s="66"/>
      <c r="C23" s="67" t="s">
        <v>59</v>
      </c>
      <c r="D23" s="67"/>
      <c r="E23" s="67"/>
      <c r="F23" s="67"/>
      <c r="G23" s="67"/>
      <c r="H23" s="67"/>
      <c r="I23" s="67"/>
      <c r="J23" s="63"/>
    </row>
    <row r="24" spans="1:10" ht="32.25" customHeight="1" x14ac:dyDescent="0.15">
      <c r="A24" s="67"/>
      <c r="B24" s="66"/>
      <c r="C24" s="67" t="s">
        <v>80</v>
      </c>
      <c r="D24" s="67"/>
      <c r="E24" s="67"/>
      <c r="F24" s="67"/>
      <c r="G24" s="67"/>
      <c r="H24" s="67"/>
      <c r="I24" s="67"/>
      <c r="J24" s="63"/>
    </row>
    <row r="25" spans="1:10" ht="32.25" customHeight="1" x14ac:dyDescent="0.15">
      <c r="A25" s="67"/>
      <c r="B25" s="66"/>
      <c r="C25" s="67" t="s">
        <v>81</v>
      </c>
      <c r="D25" s="67"/>
      <c r="E25" s="67"/>
      <c r="F25" s="67"/>
      <c r="G25" s="67"/>
      <c r="H25" s="67"/>
      <c r="I25" s="67"/>
      <c r="J25" s="63"/>
    </row>
    <row r="26" spans="1:10" ht="32.25" customHeight="1" x14ac:dyDescent="0.15">
      <c r="A26" s="67" t="s">
        <v>60</v>
      </c>
      <c r="B26" s="66"/>
      <c r="C26" s="67" t="s">
        <v>82</v>
      </c>
      <c r="D26" s="67"/>
      <c r="E26" s="67"/>
      <c r="F26" s="67"/>
      <c r="G26" s="67"/>
      <c r="H26" s="67"/>
      <c r="I26" s="67"/>
      <c r="J26" s="63"/>
    </row>
    <row r="27" spans="1:10" ht="32.25" customHeight="1" x14ac:dyDescent="0.15">
      <c r="A27" s="65"/>
      <c r="B27" s="66"/>
      <c r="C27" s="67"/>
      <c r="D27" s="67"/>
      <c r="E27" s="67"/>
      <c r="F27" s="67"/>
      <c r="G27" s="67"/>
      <c r="H27" s="67"/>
      <c r="I27" s="67"/>
      <c r="J27" s="63"/>
    </row>
    <row r="28" spans="1:10" ht="32.25" customHeight="1" x14ac:dyDescent="0.15">
      <c r="A28" s="67"/>
      <c r="B28" s="66"/>
      <c r="C28" s="67"/>
      <c r="D28" s="67"/>
      <c r="E28" s="67"/>
      <c r="F28" s="67"/>
      <c r="G28" s="67"/>
      <c r="H28" s="67"/>
      <c r="I28" s="67"/>
      <c r="J28" s="63"/>
    </row>
    <row r="29" spans="1:10" ht="22.5" customHeight="1" x14ac:dyDescent="0.15">
      <c r="A29" s="67"/>
      <c r="B29" s="66"/>
      <c r="C29" s="67"/>
      <c r="D29" s="67"/>
      <c r="E29" s="67"/>
      <c r="F29" s="67"/>
      <c r="G29" s="67"/>
      <c r="H29" s="67"/>
      <c r="I29" s="67"/>
      <c r="J29" s="63"/>
    </row>
    <row r="30" spans="1:10" ht="22.5" customHeight="1" x14ac:dyDescent="0.15">
      <c r="A30" s="67"/>
      <c r="B30" s="66"/>
      <c r="C30" s="67"/>
      <c r="D30" s="67"/>
      <c r="E30" s="67"/>
      <c r="F30" s="67"/>
      <c r="G30" s="67"/>
      <c r="H30" s="67"/>
      <c r="I30" s="67"/>
      <c r="J30" s="63"/>
    </row>
    <row r="31" spans="1:10" ht="22.5" customHeight="1" x14ac:dyDescent="0.15">
      <c r="A31" s="63"/>
      <c r="B31" s="64"/>
      <c r="C31" s="63"/>
      <c r="D31" s="63"/>
      <c r="E31" s="63"/>
      <c r="F31" s="63"/>
      <c r="G31" s="63"/>
      <c r="H31" s="63"/>
      <c r="I31" s="63"/>
      <c r="J31" s="63"/>
    </row>
    <row r="32" spans="1:10" ht="22.5" customHeight="1" x14ac:dyDescent="0.15">
      <c r="A32" s="63"/>
      <c r="B32" s="64"/>
      <c r="C32" s="63"/>
      <c r="D32" s="63"/>
      <c r="E32" s="63"/>
      <c r="F32" s="63"/>
      <c r="G32" s="63"/>
      <c r="H32" s="63"/>
      <c r="I32" s="63"/>
      <c r="J32" s="63"/>
    </row>
    <row r="33" spans="1:10" ht="22.5" customHeight="1" x14ac:dyDescent="0.15">
      <c r="A33" s="63"/>
      <c r="B33" s="64"/>
      <c r="C33" s="63"/>
      <c r="D33" s="63"/>
      <c r="E33" s="63"/>
      <c r="F33" s="63"/>
      <c r="G33" s="63"/>
      <c r="H33" s="63"/>
      <c r="I33" s="63"/>
      <c r="J33" s="63"/>
    </row>
    <row r="34" spans="1:10" ht="22.5" customHeight="1" x14ac:dyDescent="0.15">
      <c r="A34" s="63"/>
      <c r="B34" s="64"/>
      <c r="C34" s="63"/>
      <c r="D34" s="63"/>
      <c r="E34" s="63"/>
      <c r="F34" s="63"/>
      <c r="G34" s="63"/>
      <c r="H34" s="63"/>
      <c r="I34" s="63"/>
      <c r="J34" s="63"/>
    </row>
    <row r="35" spans="1:10" ht="22.5" customHeight="1" x14ac:dyDescent="0.15">
      <c r="A35" s="63"/>
      <c r="B35" s="64"/>
      <c r="C35" s="63"/>
      <c r="D35" s="63"/>
      <c r="E35" s="63"/>
      <c r="F35" s="63"/>
      <c r="G35" s="63"/>
      <c r="H35" s="63"/>
      <c r="I35" s="63"/>
      <c r="J35" s="63"/>
    </row>
    <row r="36" spans="1:10" ht="22.5" customHeight="1" x14ac:dyDescent="0.15">
      <c r="A36" s="63"/>
      <c r="B36" s="64"/>
      <c r="C36" s="63"/>
      <c r="D36" s="63"/>
      <c r="E36" s="63"/>
      <c r="F36" s="63"/>
      <c r="G36" s="63"/>
      <c r="H36" s="63"/>
      <c r="I36" s="63"/>
      <c r="J36" s="63"/>
    </row>
    <row r="37" spans="1:10" ht="22.5" customHeight="1" x14ac:dyDescent="0.15">
      <c r="A37" s="63"/>
      <c r="B37" s="64"/>
      <c r="C37" s="63"/>
      <c r="D37" s="63"/>
      <c r="E37" s="63"/>
      <c r="F37" s="63"/>
      <c r="G37" s="63"/>
      <c r="H37" s="63"/>
      <c r="I37" s="63"/>
      <c r="J37" s="63"/>
    </row>
    <row r="38" spans="1:10" ht="22.5" customHeight="1" x14ac:dyDescent="0.15">
      <c r="A38" s="63"/>
      <c r="B38" s="64"/>
      <c r="C38" s="63"/>
      <c r="D38" s="63"/>
      <c r="E38" s="63"/>
      <c r="F38" s="63"/>
      <c r="G38" s="63"/>
      <c r="H38" s="63"/>
      <c r="I38" s="63"/>
      <c r="J38" s="63"/>
    </row>
    <row r="39" spans="1:10" ht="22.5" customHeight="1" x14ac:dyDescent="0.15">
      <c r="A39" s="63"/>
      <c r="B39" s="64"/>
      <c r="C39" s="63"/>
      <c r="D39" s="63"/>
      <c r="E39" s="63"/>
      <c r="F39" s="63"/>
      <c r="G39" s="63"/>
      <c r="H39" s="63"/>
      <c r="I39" s="63"/>
      <c r="J39" s="63"/>
    </row>
    <row r="40" spans="1:10" ht="22.5" customHeight="1" x14ac:dyDescent="0.15">
      <c r="A40" s="63"/>
      <c r="B40" s="64"/>
      <c r="C40" s="63"/>
      <c r="D40" s="63"/>
      <c r="E40" s="63"/>
      <c r="F40" s="63"/>
      <c r="G40" s="63"/>
      <c r="H40" s="63"/>
      <c r="I40" s="63"/>
      <c r="J40" s="63"/>
    </row>
    <row r="41" spans="1:10" ht="22.5" customHeight="1" x14ac:dyDescent="0.15">
      <c r="A41" s="63"/>
      <c r="B41" s="64"/>
      <c r="C41" s="63"/>
      <c r="D41" s="63"/>
      <c r="E41" s="63"/>
      <c r="F41" s="63"/>
      <c r="G41" s="63"/>
      <c r="H41" s="63"/>
      <c r="I41" s="63"/>
      <c r="J41" s="63"/>
    </row>
    <row r="42" spans="1:10" ht="22.5" customHeight="1" x14ac:dyDescent="0.15">
      <c r="A42" s="63"/>
      <c r="B42" s="64"/>
      <c r="C42" s="63"/>
      <c r="D42" s="63"/>
      <c r="E42" s="63"/>
      <c r="F42" s="63"/>
      <c r="G42" s="63"/>
      <c r="H42" s="63"/>
      <c r="I42" s="63"/>
      <c r="J42" s="63"/>
    </row>
    <row r="43" spans="1:10" ht="22.5" customHeight="1" x14ac:dyDescent="0.15">
      <c r="A43" s="63"/>
      <c r="B43" s="64"/>
      <c r="C43" s="63"/>
      <c r="D43" s="63"/>
      <c r="E43" s="63"/>
      <c r="F43" s="63"/>
      <c r="G43" s="63"/>
      <c r="H43" s="63"/>
      <c r="I43" s="63"/>
      <c r="J43" s="63"/>
    </row>
    <row r="44" spans="1:10" ht="22.5" customHeight="1" x14ac:dyDescent="0.15">
      <c r="A44" s="63"/>
      <c r="B44" s="64"/>
      <c r="C44" s="63"/>
      <c r="D44" s="63"/>
      <c r="E44" s="63"/>
      <c r="F44" s="63"/>
      <c r="G44" s="63"/>
      <c r="H44" s="63"/>
      <c r="I44" s="63"/>
      <c r="J44" s="63"/>
    </row>
    <row r="45" spans="1:10" ht="22.5" customHeight="1" x14ac:dyDescent="0.15">
      <c r="A45" s="63"/>
      <c r="B45" s="64"/>
      <c r="C45" s="63"/>
      <c r="D45" s="63"/>
      <c r="E45" s="63"/>
      <c r="F45" s="63"/>
      <c r="G45" s="63"/>
      <c r="H45" s="63"/>
      <c r="I45" s="63"/>
      <c r="J45" s="63"/>
    </row>
    <row r="46" spans="1:10" ht="22.5" customHeight="1" x14ac:dyDescent="0.15">
      <c r="A46" s="63"/>
      <c r="B46" s="64"/>
      <c r="C46" s="63"/>
      <c r="D46" s="63"/>
      <c r="E46" s="63"/>
      <c r="F46" s="63"/>
      <c r="G46" s="63"/>
      <c r="H46" s="63"/>
      <c r="I46" s="63"/>
      <c r="J46" s="63"/>
    </row>
    <row r="47" spans="1:10" ht="22.5" customHeight="1" x14ac:dyDescent="0.15">
      <c r="A47" s="63"/>
      <c r="B47" s="64"/>
      <c r="C47" s="63"/>
      <c r="D47" s="63"/>
      <c r="E47" s="63"/>
      <c r="F47" s="63"/>
      <c r="G47" s="63"/>
      <c r="H47" s="63"/>
      <c r="I47" s="63"/>
      <c r="J47" s="63"/>
    </row>
    <row r="48" spans="1:10" ht="22.5" customHeight="1" x14ac:dyDescent="0.15">
      <c r="A48" s="63"/>
      <c r="B48" s="64"/>
      <c r="C48" s="63"/>
      <c r="D48" s="63"/>
      <c r="E48" s="63"/>
      <c r="F48" s="63"/>
      <c r="G48" s="63"/>
      <c r="H48" s="63"/>
      <c r="I48" s="63"/>
      <c r="J48" s="63"/>
    </row>
    <row r="49" spans="1:10" ht="22.5" customHeight="1" x14ac:dyDescent="0.15">
      <c r="A49" s="63"/>
      <c r="B49" s="64"/>
      <c r="C49" s="63"/>
      <c r="D49" s="63"/>
      <c r="E49" s="63"/>
      <c r="F49" s="63"/>
      <c r="G49" s="63"/>
      <c r="H49" s="63"/>
      <c r="I49" s="63"/>
      <c r="J49" s="63"/>
    </row>
    <row r="50" spans="1:10" ht="22.5" customHeight="1" x14ac:dyDescent="0.15">
      <c r="A50" s="63"/>
      <c r="B50" s="64"/>
      <c r="C50" s="63"/>
      <c r="D50" s="63"/>
      <c r="E50" s="63"/>
      <c r="F50" s="63"/>
      <c r="G50" s="63"/>
      <c r="H50" s="63"/>
      <c r="I50" s="63"/>
      <c r="J50" s="63"/>
    </row>
    <row r="51" spans="1:10" ht="22.5" customHeight="1" x14ac:dyDescent="0.15">
      <c r="A51" s="63"/>
      <c r="B51" s="64"/>
      <c r="C51" s="63"/>
      <c r="D51" s="63"/>
      <c r="E51" s="63"/>
      <c r="F51" s="63"/>
      <c r="G51" s="63"/>
      <c r="H51" s="63"/>
      <c r="I51" s="63"/>
      <c r="J51" s="63"/>
    </row>
    <row r="52" spans="1:10" ht="22.5" customHeight="1" x14ac:dyDescent="0.15">
      <c r="A52" s="63"/>
      <c r="B52" s="64"/>
      <c r="C52" s="63"/>
      <c r="D52" s="63"/>
      <c r="E52" s="63"/>
      <c r="F52" s="63"/>
      <c r="G52" s="63"/>
      <c r="H52" s="63"/>
      <c r="I52" s="63"/>
      <c r="J52" s="63"/>
    </row>
    <row r="53" spans="1:10" ht="22.5" customHeight="1" x14ac:dyDescent="0.15">
      <c r="A53" s="63"/>
      <c r="B53" s="64"/>
      <c r="C53" s="63"/>
      <c r="D53" s="63"/>
      <c r="E53" s="63"/>
      <c r="F53" s="63"/>
      <c r="G53" s="63"/>
      <c r="H53" s="63"/>
      <c r="I53" s="63"/>
      <c r="J53" s="63"/>
    </row>
    <row r="54" spans="1:10" ht="22.5" customHeight="1" x14ac:dyDescent="0.15">
      <c r="A54" s="63"/>
      <c r="B54" s="64"/>
      <c r="C54" s="63"/>
      <c r="D54" s="63"/>
      <c r="E54" s="63"/>
      <c r="F54" s="63"/>
      <c r="G54" s="63"/>
      <c r="H54" s="63"/>
      <c r="I54" s="63"/>
      <c r="J54" s="63"/>
    </row>
    <row r="55" spans="1:10" ht="22.5" customHeight="1" x14ac:dyDescent="0.15"/>
    <row r="56" spans="1:10" ht="22.5" customHeight="1" x14ac:dyDescent="0.15"/>
    <row r="57" spans="1:10" ht="22.5" customHeight="1" x14ac:dyDescent="0.15"/>
    <row r="58" spans="1:10" ht="22.5" customHeight="1" x14ac:dyDescent="0.15"/>
    <row r="59" spans="1:10" ht="22.5" customHeight="1" x14ac:dyDescent="0.15"/>
    <row r="60" spans="1:10" ht="22.5" customHeight="1" x14ac:dyDescent="0.15"/>
    <row r="61" spans="1:10" ht="22.5" customHeight="1" x14ac:dyDescent="0.15"/>
    <row r="62" spans="1:10" ht="22.5" customHeight="1" x14ac:dyDescent="0.15"/>
    <row r="63" spans="1:10" ht="22.5" customHeight="1" x14ac:dyDescent="0.15"/>
    <row r="64" spans="1:10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</sheetData>
  <mergeCells count="2">
    <mergeCell ref="A1:J1"/>
    <mergeCell ref="C10:J10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showGridLines="0" zoomScale="90" zoomScaleNormal="90" workbookViewId="0">
      <selection activeCell="AB22" sqref="AB22:AB23"/>
    </sheetView>
  </sheetViews>
  <sheetFormatPr defaultRowHeight="13.5" x14ac:dyDescent="0.15"/>
  <cols>
    <col min="1" max="1" width="0.875" style="2" customWidth="1"/>
    <col min="2" max="2" width="14.625" style="2" customWidth="1"/>
    <col min="3" max="3" width="12.625" style="2" customWidth="1"/>
    <col min="4" max="4" width="11.625" style="2" customWidth="1"/>
    <col min="5" max="5" width="26.5" style="2" customWidth="1"/>
    <col min="6" max="6" width="24.25" style="2" customWidth="1"/>
    <col min="7" max="7" width="7.125" style="2" customWidth="1"/>
    <col min="8" max="8" width="5.25" style="2" customWidth="1"/>
    <col min="9" max="10" width="15.125" style="2" customWidth="1"/>
    <col min="11" max="12" width="0.875" style="2" customWidth="1"/>
    <col min="13" max="13" width="14.625" style="6" customWidth="1"/>
    <col min="14" max="14" width="12.625" style="6" customWidth="1"/>
    <col min="15" max="15" width="11.625" style="6" customWidth="1"/>
    <col min="16" max="16" width="26.5" style="6" customWidth="1"/>
    <col min="17" max="17" width="24.25" style="6" customWidth="1"/>
    <col min="18" max="18" width="7.125" style="2" customWidth="1"/>
    <col min="19" max="19" width="5.25" style="2" customWidth="1"/>
    <col min="20" max="21" width="15.125" style="2" customWidth="1"/>
    <col min="22" max="23" width="0.875" style="2" customWidth="1"/>
    <col min="24" max="24" width="14.625" style="6" customWidth="1"/>
    <col min="25" max="25" width="12.625" style="6" customWidth="1"/>
    <col min="26" max="26" width="11.625" style="6" customWidth="1"/>
    <col min="27" max="27" width="26.5" style="6" customWidth="1"/>
    <col min="28" max="28" width="24.25" style="6" customWidth="1"/>
    <col min="29" max="29" width="7.125" style="2" customWidth="1"/>
    <col min="30" max="30" width="5.25" style="2" customWidth="1"/>
    <col min="31" max="32" width="15.125" style="2" customWidth="1"/>
    <col min="33" max="33" width="0.875" style="2" customWidth="1"/>
    <col min="34" max="16384" width="9" style="2"/>
  </cols>
  <sheetData>
    <row r="1" spans="1:33" ht="34.5" customHeight="1" x14ac:dyDescent="0.15">
      <c r="A1" s="35"/>
      <c r="B1" s="97" t="s">
        <v>14</v>
      </c>
      <c r="C1" s="97"/>
      <c r="D1" s="97"/>
      <c r="E1" s="97"/>
      <c r="F1" s="97"/>
      <c r="G1" s="97"/>
      <c r="H1" s="97"/>
      <c r="I1" s="97"/>
      <c r="J1" s="97"/>
      <c r="K1" s="35"/>
      <c r="L1" s="35"/>
      <c r="M1" s="98" t="s">
        <v>8</v>
      </c>
      <c r="N1" s="98"/>
      <c r="O1" s="98"/>
      <c r="P1" s="98"/>
      <c r="Q1" s="98"/>
      <c r="R1" s="98"/>
      <c r="S1" s="98"/>
      <c r="T1" s="98"/>
      <c r="U1" s="98"/>
      <c r="V1" s="35"/>
      <c r="W1" s="35"/>
      <c r="X1" s="98" t="s">
        <v>13</v>
      </c>
      <c r="Y1" s="98"/>
      <c r="Z1" s="98"/>
      <c r="AA1" s="98"/>
      <c r="AB1" s="98"/>
      <c r="AC1" s="98"/>
      <c r="AD1" s="98"/>
      <c r="AE1" s="98"/>
      <c r="AF1" s="98"/>
      <c r="AG1" s="35"/>
    </row>
    <row r="2" spans="1:33" ht="23.25" customHeight="1" x14ac:dyDescent="0.15">
      <c r="A2" s="3"/>
      <c r="B2" s="104" t="s">
        <v>5</v>
      </c>
      <c r="C2" s="104"/>
      <c r="D2" s="4"/>
      <c r="G2" s="107" t="s">
        <v>15</v>
      </c>
      <c r="H2" s="107"/>
      <c r="I2" s="112">
        <v>43854</v>
      </c>
      <c r="J2" s="112"/>
      <c r="K2" s="3"/>
      <c r="L2" s="3"/>
      <c r="M2" s="106" t="s">
        <v>5</v>
      </c>
      <c r="N2" s="106"/>
      <c r="O2" s="5"/>
      <c r="R2" s="107" t="s">
        <v>15</v>
      </c>
      <c r="S2" s="107"/>
      <c r="T2" s="105">
        <f t="shared" ref="T2:U4" si="0">IF(ISBLANK(I2),"",I2)</f>
        <v>43854</v>
      </c>
      <c r="U2" s="105" t="str">
        <f t="shared" si="0"/>
        <v/>
      </c>
      <c r="V2" s="3"/>
      <c r="W2" s="3"/>
      <c r="X2" s="106" t="s">
        <v>5</v>
      </c>
      <c r="Y2" s="106"/>
      <c r="Z2" s="5"/>
      <c r="AC2" s="107" t="s">
        <v>15</v>
      </c>
      <c r="AD2" s="107"/>
      <c r="AE2" s="105">
        <f t="shared" ref="AE2:AE4" si="1">IF(ISBLANK(I2),"",I2)</f>
        <v>43854</v>
      </c>
      <c r="AF2" s="105" t="str">
        <f t="shared" ref="AF2:AF4" si="2">IF(ISBLANK(J2),"",J2)</f>
        <v/>
      </c>
      <c r="AG2" s="3"/>
    </row>
    <row r="3" spans="1:33" ht="23.25" customHeight="1" thickBot="1" x14ac:dyDescent="0.2">
      <c r="A3" s="7"/>
      <c r="B3" s="103" t="s">
        <v>41</v>
      </c>
      <c r="C3" s="103"/>
      <c r="D3" s="4" t="s">
        <v>16</v>
      </c>
      <c r="G3" s="108" t="s">
        <v>20</v>
      </c>
      <c r="H3" s="109"/>
      <c r="I3" s="110">
        <v>123456</v>
      </c>
      <c r="J3" s="111"/>
      <c r="K3" s="7"/>
      <c r="L3" s="7"/>
      <c r="M3" s="106" t="str">
        <f>B3</f>
        <v>工事課</v>
      </c>
      <c r="N3" s="106"/>
      <c r="O3" s="5" t="s">
        <v>16</v>
      </c>
      <c r="R3" s="108" t="s">
        <v>20</v>
      </c>
      <c r="S3" s="109"/>
      <c r="T3" s="99">
        <f t="shared" si="0"/>
        <v>123456</v>
      </c>
      <c r="U3" s="100" t="str">
        <f t="shared" si="0"/>
        <v/>
      </c>
      <c r="V3" s="7"/>
      <c r="W3" s="7"/>
      <c r="X3" s="106" t="str">
        <f>M3</f>
        <v>工事課</v>
      </c>
      <c r="Y3" s="106"/>
      <c r="Z3" s="5" t="s">
        <v>16</v>
      </c>
      <c r="AC3" s="108" t="s">
        <v>20</v>
      </c>
      <c r="AD3" s="109"/>
      <c r="AE3" s="99">
        <f t="shared" si="1"/>
        <v>123456</v>
      </c>
      <c r="AF3" s="100" t="str">
        <f t="shared" si="2"/>
        <v/>
      </c>
      <c r="AG3" s="7"/>
    </row>
    <row r="4" spans="1:33" ht="69.75" customHeight="1" thickBot="1" x14ac:dyDescent="0.25">
      <c r="A4" s="7"/>
      <c r="C4" s="47"/>
      <c r="D4" s="48"/>
      <c r="E4" s="8">
        <f>I22</f>
        <v>4100000</v>
      </c>
      <c r="F4" s="9" t="s">
        <v>21</v>
      </c>
      <c r="G4" s="101" t="s">
        <v>69</v>
      </c>
      <c r="H4" s="101"/>
      <c r="I4" s="101"/>
      <c r="J4" s="101"/>
      <c r="K4" s="7"/>
      <c r="L4" s="7"/>
      <c r="N4" s="49" t="str">
        <f>IF(C4="","",C4)</f>
        <v/>
      </c>
      <c r="O4" s="56" t="s">
        <v>12</v>
      </c>
      <c r="P4" s="30">
        <f>IF(E4="","",E4)</f>
        <v>4100000</v>
      </c>
      <c r="Q4" s="10" t="s">
        <v>21</v>
      </c>
      <c r="R4" s="102" t="str">
        <f>IF(ISBLANK(G4),"",G4)</f>
        <v>　　　　株式会社　○△□　　　　㊞
〒845-0021　佐賀市○△□１-1
TEL：0952-12-3456　FAX：0952-12-3456</v>
      </c>
      <c r="S4" s="102" t="str">
        <f t="shared" ref="S4" si="3">IF(ISBLANK(H4),"",H4)</f>
        <v/>
      </c>
      <c r="T4" s="102" t="str">
        <f t="shared" si="0"/>
        <v/>
      </c>
      <c r="U4" s="102" t="str">
        <f t="shared" si="0"/>
        <v/>
      </c>
      <c r="V4" s="7"/>
      <c r="W4" s="7"/>
      <c r="Y4" s="49" t="str">
        <f>IF(N4="","",N4)</f>
        <v/>
      </c>
      <c r="Z4" s="56" t="s">
        <v>12</v>
      </c>
      <c r="AA4" s="30">
        <f>IF(P4="","",P4)</f>
        <v>4100000</v>
      </c>
      <c r="AB4" s="10" t="s">
        <v>21</v>
      </c>
      <c r="AC4" s="102" t="str">
        <f>IF(ISBLANK(G4),"",G4)</f>
        <v>　　　　株式会社　○△□　　　　㊞
〒845-0021　佐賀市○△□１-1
TEL：0952-12-3456　FAX：0952-12-3456</v>
      </c>
      <c r="AD4" s="102" t="str">
        <f t="shared" ref="AD4" si="4">IF(ISBLANK(H4),"",H4)</f>
        <v/>
      </c>
      <c r="AE4" s="102" t="str">
        <f t="shared" si="1"/>
        <v/>
      </c>
      <c r="AF4" s="102" t="str">
        <f t="shared" si="2"/>
        <v/>
      </c>
      <c r="AG4" s="7"/>
    </row>
    <row r="5" spans="1:33" ht="11.25" customHeight="1" x14ac:dyDescent="0.15">
      <c r="A5" s="11"/>
      <c r="E5" s="12"/>
      <c r="H5" s="13"/>
      <c r="I5" s="13"/>
      <c r="J5" s="13"/>
      <c r="K5" s="11"/>
      <c r="L5" s="11"/>
      <c r="M5" s="14"/>
      <c r="P5" s="14"/>
      <c r="R5" s="6"/>
      <c r="S5" s="13"/>
      <c r="T5" s="13"/>
      <c r="U5" s="13"/>
      <c r="V5" s="11"/>
      <c r="W5" s="11"/>
      <c r="AA5" s="14"/>
      <c r="AC5" s="6"/>
      <c r="AD5" s="13"/>
      <c r="AE5" s="13"/>
      <c r="AF5" s="13"/>
      <c r="AG5" s="11"/>
    </row>
    <row r="6" spans="1:33" s="55" customFormat="1" ht="25.5" customHeight="1" x14ac:dyDescent="0.15">
      <c r="A6" s="41"/>
      <c r="B6" s="53" t="s">
        <v>0</v>
      </c>
      <c r="C6" s="53" t="s">
        <v>2</v>
      </c>
      <c r="D6" s="53" t="s">
        <v>1</v>
      </c>
      <c r="E6" s="53" t="s">
        <v>19</v>
      </c>
      <c r="F6" s="53" t="s">
        <v>71</v>
      </c>
      <c r="G6" s="53" t="s">
        <v>3</v>
      </c>
      <c r="H6" s="53" t="s">
        <v>4</v>
      </c>
      <c r="I6" s="53" t="s">
        <v>18</v>
      </c>
      <c r="J6" s="53" t="s">
        <v>36</v>
      </c>
      <c r="K6" s="41"/>
      <c r="L6" s="41"/>
      <c r="M6" s="53" t="s">
        <v>0</v>
      </c>
      <c r="N6" s="53" t="s">
        <v>2</v>
      </c>
      <c r="O6" s="53" t="s">
        <v>1</v>
      </c>
      <c r="P6" s="53" t="s">
        <v>19</v>
      </c>
      <c r="Q6" s="53" t="s">
        <v>71</v>
      </c>
      <c r="R6" s="54" t="s">
        <v>3</v>
      </c>
      <c r="S6" s="54" t="s">
        <v>4</v>
      </c>
      <c r="T6" s="54" t="s">
        <v>18</v>
      </c>
      <c r="U6" s="53" t="s">
        <v>36</v>
      </c>
      <c r="V6" s="41"/>
      <c r="W6" s="41"/>
      <c r="X6" s="53" t="s">
        <v>0</v>
      </c>
      <c r="Y6" s="53" t="s">
        <v>2</v>
      </c>
      <c r="Z6" s="53" t="s">
        <v>1</v>
      </c>
      <c r="AA6" s="53" t="s">
        <v>19</v>
      </c>
      <c r="AB6" s="53" t="s">
        <v>71</v>
      </c>
      <c r="AC6" s="54" t="s">
        <v>3</v>
      </c>
      <c r="AD6" s="54" t="s">
        <v>4</v>
      </c>
      <c r="AE6" s="54" t="s">
        <v>18</v>
      </c>
      <c r="AF6" s="53" t="s">
        <v>36</v>
      </c>
      <c r="AG6" s="41"/>
    </row>
    <row r="7" spans="1:33" ht="21.95" customHeight="1" x14ac:dyDescent="0.15">
      <c r="A7" s="17"/>
      <c r="B7" s="31" t="s">
        <v>22</v>
      </c>
      <c r="C7" s="51">
        <v>43841</v>
      </c>
      <c r="D7" s="31">
        <v>11190008</v>
      </c>
      <c r="E7" s="23" t="s">
        <v>46</v>
      </c>
      <c r="F7" s="19" t="s">
        <v>6</v>
      </c>
      <c r="G7" s="19">
        <v>1</v>
      </c>
      <c r="H7" s="18" t="s">
        <v>7</v>
      </c>
      <c r="I7" s="21">
        <v>100000</v>
      </c>
      <c r="J7" s="39">
        <f>IF(I7="","",ROUNDDOWN(I7*$I$23,0)+I7)</f>
        <v>110000</v>
      </c>
      <c r="K7" s="17"/>
      <c r="L7" s="17"/>
      <c r="M7" s="32" t="str">
        <f t="shared" ref="M7:S21" si="5">IF(B7="","",B7)</f>
        <v>19100001-00</v>
      </c>
      <c r="N7" s="52">
        <f t="shared" si="5"/>
        <v>43841</v>
      </c>
      <c r="O7" s="32">
        <f t="shared" si="5"/>
        <v>11190008</v>
      </c>
      <c r="P7" s="29" t="str">
        <f t="shared" si="5"/>
        <v>佐賀大学</v>
      </c>
      <c r="Q7" s="29" t="str">
        <f t="shared" si="5"/>
        <v>盤類</v>
      </c>
      <c r="R7" s="33">
        <f t="shared" si="5"/>
        <v>1</v>
      </c>
      <c r="S7" s="27" t="str">
        <f t="shared" si="5"/>
        <v>式</v>
      </c>
      <c r="T7" s="28">
        <f>IF(ISBLANK(I7),"",I7)</f>
        <v>100000</v>
      </c>
      <c r="U7" s="39">
        <f>IF(ISBLANK(J7),"",J7)</f>
        <v>110000</v>
      </c>
      <c r="V7" s="17"/>
      <c r="W7" s="17"/>
      <c r="X7" s="32" t="str">
        <f>IF(M7="","",M7)</f>
        <v>19100001-00</v>
      </c>
      <c r="Y7" s="52">
        <f>IF(N7="","",N7)</f>
        <v>43841</v>
      </c>
      <c r="Z7" s="32">
        <f>IF(O7="","",O7)</f>
        <v>11190008</v>
      </c>
      <c r="AA7" s="29" t="str">
        <f>IF(P7="","",P7)</f>
        <v>佐賀大学</v>
      </c>
      <c r="AB7" s="29" t="str">
        <f>IF(Q7="","",Q7)</f>
        <v>盤類</v>
      </c>
      <c r="AC7" s="33">
        <f t="shared" ref="AC7:AD21" si="6">IF(R7="","",R7)</f>
        <v>1</v>
      </c>
      <c r="AD7" s="27" t="str">
        <f t="shared" si="6"/>
        <v>式</v>
      </c>
      <c r="AE7" s="28">
        <f>IF(ISBLANK(I7),"",I7)</f>
        <v>100000</v>
      </c>
      <c r="AF7" s="39">
        <f>IF(ISBLANK(J7),"",J7)</f>
        <v>110000</v>
      </c>
      <c r="AG7" s="17"/>
    </row>
    <row r="8" spans="1:33" ht="21.95" customHeight="1" x14ac:dyDescent="0.15">
      <c r="A8" s="17"/>
      <c r="B8" s="31" t="s">
        <v>23</v>
      </c>
      <c r="C8" s="51">
        <v>43842</v>
      </c>
      <c r="D8" s="31">
        <v>11200001</v>
      </c>
      <c r="E8" s="23" t="s">
        <v>47</v>
      </c>
      <c r="F8" s="19" t="s">
        <v>9</v>
      </c>
      <c r="G8" s="19">
        <v>1</v>
      </c>
      <c r="H8" s="18" t="s">
        <v>7</v>
      </c>
      <c r="I8" s="21">
        <v>500000</v>
      </c>
      <c r="J8" s="39">
        <f t="shared" ref="J8:J21" si="7">IF(I8="","",ROUNDDOWN(I8*$I$23,0)+I8)</f>
        <v>550000</v>
      </c>
      <c r="K8" s="17"/>
      <c r="L8" s="17"/>
      <c r="M8" s="32" t="str">
        <f t="shared" si="5"/>
        <v>19100015-00</v>
      </c>
      <c r="N8" s="52">
        <f t="shared" si="5"/>
        <v>43842</v>
      </c>
      <c r="O8" s="32">
        <f t="shared" si="5"/>
        <v>11200001</v>
      </c>
      <c r="P8" s="29" t="str">
        <f t="shared" si="5"/>
        <v>佐賀工場</v>
      </c>
      <c r="Q8" s="29" t="str">
        <f t="shared" si="5"/>
        <v>照明器具</v>
      </c>
      <c r="R8" s="33">
        <f t="shared" si="5"/>
        <v>1</v>
      </c>
      <c r="S8" s="27" t="str">
        <f t="shared" si="5"/>
        <v>式</v>
      </c>
      <c r="T8" s="28">
        <f t="shared" ref="T8:T21" si="8">IF(ISBLANK(I8),"",I8)</f>
        <v>500000</v>
      </c>
      <c r="U8" s="39">
        <f t="shared" ref="U8:U21" si="9">IF(ISBLANK(J8),"",J8)</f>
        <v>550000</v>
      </c>
      <c r="V8" s="17"/>
      <c r="W8" s="17"/>
      <c r="X8" s="32" t="str">
        <f t="shared" ref="X8:AB21" si="10">IF(M8="","",M8)</f>
        <v>19100015-00</v>
      </c>
      <c r="Y8" s="52">
        <f t="shared" si="10"/>
        <v>43842</v>
      </c>
      <c r="Z8" s="32">
        <f t="shared" si="10"/>
        <v>11200001</v>
      </c>
      <c r="AA8" s="29" t="str">
        <f t="shared" si="10"/>
        <v>佐賀工場</v>
      </c>
      <c r="AB8" s="29" t="str">
        <f t="shared" si="10"/>
        <v>照明器具</v>
      </c>
      <c r="AC8" s="33">
        <f t="shared" si="6"/>
        <v>1</v>
      </c>
      <c r="AD8" s="27" t="str">
        <f t="shared" si="6"/>
        <v>式</v>
      </c>
      <c r="AE8" s="28">
        <f t="shared" ref="AE8:AE21" si="11">IF(ISBLANK(I8),"",I8)</f>
        <v>500000</v>
      </c>
      <c r="AF8" s="39">
        <f t="shared" ref="AF8:AF21" si="12">IF(ISBLANK(J8),"",J8)</f>
        <v>550000</v>
      </c>
      <c r="AG8" s="17"/>
    </row>
    <row r="9" spans="1:33" ht="21.95" customHeight="1" x14ac:dyDescent="0.15">
      <c r="A9" s="17"/>
      <c r="B9" s="31" t="s">
        <v>38</v>
      </c>
      <c r="C9" s="51">
        <v>43845</v>
      </c>
      <c r="D9" s="31">
        <v>11200020</v>
      </c>
      <c r="E9" s="23" t="s">
        <v>39</v>
      </c>
      <c r="F9" s="19" t="s">
        <v>72</v>
      </c>
      <c r="G9" s="19">
        <v>1</v>
      </c>
      <c r="H9" s="18" t="s">
        <v>7</v>
      </c>
      <c r="I9" s="21">
        <v>200000</v>
      </c>
      <c r="J9" s="39">
        <f t="shared" si="7"/>
        <v>220000</v>
      </c>
      <c r="K9" s="17"/>
      <c r="L9" s="17"/>
      <c r="M9" s="32" t="str">
        <f t="shared" si="5"/>
        <v>19100014-00</v>
      </c>
      <c r="N9" s="52">
        <f t="shared" si="5"/>
        <v>43845</v>
      </c>
      <c r="O9" s="32">
        <f t="shared" si="5"/>
        <v>11200020</v>
      </c>
      <c r="P9" s="29" t="str">
        <f t="shared" si="5"/>
        <v>佐賀学校</v>
      </c>
      <c r="Q9" s="29" t="str">
        <f t="shared" si="5"/>
        <v>ケーブルラック</v>
      </c>
      <c r="R9" s="33">
        <f t="shared" si="5"/>
        <v>1</v>
      </c>
      <c r="S9" s="27" t="str">
        <f t="shared" si="5"/>
        <v>式</v>
      </c>
      <c r="T9" s="28">
        <f>IF(ISBLANK(I9),"",I9)</f>
        <v>200000</v>
      </c>
      <c r="U9" s="39">
        <f t="shared" si="9"/>
        <v>220000</v>
      </c>
      <c r="V9" s="17"/>
      <c r="W9" s="17"/>
      <c r="X9" s="32" t="str">
        <f t="shared" si="10"/>
        <v>19100014-00</v>
      </c>
      <c r="Y9" s="52">
        <f t="shared" si="10"/>
        <v>43845</v>
      </c>
      <c r="Z9" s="32">
        <f t="shared" si="10"/>
        <v>11200020</v>
      </c>
      <c r="AA9" s="29" t="str">
        <f t="shared" si="10"/>
        <v>佐賀学校</v>
      </c>
      <c r="AB9" s="29" t="str">
        <f t="shared" si="10"/>
        <v>ケーブルラック</v>
      </c>
      <c r="AC9" s="33">
        <f t="shared" si="6"/>
        <v>1</v>
      </c>
      <c r="AD9" s="27" t="str">
        <f t="shared" si="6"/>
        <v>式</v>
      </c>
      <c r="AE9" s="28">
        <f t="shared" si="11"/>
        <v>200000</v>
      </c>
      <c r="AF9" s="39">
        <f t="shared" si="12"/>
        <v>220000</v>
      </c>
      <c r="AG9" s="17"/>
    </row>
    <row r="10" spans="1:33" ht="21.95" customHeight="1" x14ac:dyDescent="0.15">
      <c r="A10" s="17"/>
      <c r="B10" s="31" t="s">
        <v>24</v>
      </c>
      <c r="C10" s="51">
        <v>43849</v>
      </c>
      <c r="D10" s="31">
        <v>11200003</v>
      </c>
      <c r="E10" s="23" t="s">
        <v>11</v>
      </c>
      <c r="F10" s="19" t="s">
        <v>6</v>
      </c>
      <c r="G10" s="19">
        <v>1</v>
      </c>
      <c r="H10" s="18" t="s">
        <v>7</v>
      </c>
      <c r="I10" s="21">
        <v>2000000</v>
      </c>
      <c r="J10" s="39">
        <f t="shared" si="7"/>
        <v>2200000</v>
      </c>
      <c r="K10" s="17"/>
      <c r="L10" s="17"/>
      <c r="M10" s="32" t="str">
        <f t="shared" si="5"/>
        <v>19100502-00</v>
      </c>
      <c r="N10" s="52">
        <f t="shared" si="5"/>
        <v>43849</v>
      </c>
      <c r="O10" s="32">
        <f t="shared" si="5"/>
        <v>11200003</v>
      </c>
      <c r="P10" s="29" t="str">
        <f t="shared" si="5"/>
        <v>佐賀保育園</v>
      </c>
      <c r="Q10" s="29" t="str">
        <f t="shared" si="5"/>
        <v>盤類</v>
      </c>
      <c r="R10" s="33">
        <f t="shared" si="5"/>
        <v>1</v>
      </c>
      <c r="S10" s="27" t="str">
        <f t="shared" si="5"/>
        <v>式</v>
      </c>
      <c r="T10" s="28">
        <f t="shared" si="8"/>
        <v>2000000</v>
      </c>
      <c r="U10" s="39">
        <f t="shared" si="9"/>
        <v>2200000</v>
      </c>
      <c r="V10" s="17"/>
      <c r="W10" s="17"/>
      <c r="X10" s="32" t="str">
        <f t="shared" si="10"/>
        <v>19100502-00</v>
      </c>
      <c r="Y10" s="52">
        <f t="shared" si="10"/>
        <v>43849</v>
      </c>
      <c r="Z10" s="32">
        <f t="shared" si="10"/>
        <v>11200003</v>
      </c>
      <c r="AA10" s="29" t="str">
        <f t="shared" si="10"/>
        <v>佐賀保育園</v>
      </c>
      <c r="AB10" s="29" t="str">
        <f t="shared" si="10"/>
        <v>盤類</v>
      </c>
      <c r="AC10" s="33">
        <f t="shared" si="6"/>
        <v>1</v>
      </c>
      <c r="AD10" s="27" t="str">
        <f t="shared" si="6"/>
        <v>式</v>
      </c>
      <c r="AE10" s="28">
        <f t="shared" si="11"/>
        <v>2000000</v>
      </c>
      <c r="AF10" s="39">
        <f t="shared" si="12"/>
        <v>2200000</v>
      </c>
      <c r="AG10" s="17"/>
    </row>
    <row r="11" spans="1:33" ht="21.95" customHeight="1" x14ac:dyDescent="0.15">
      <c r="A11" s="17"/>
      <c r="B11" s="31" t="s">
        <v>40</v>
      </c>
      <c r="C11" s="51">
        <v>43850</v>
      </c>
      <c r="D11" s="31">
        <v>11200013</v>
      </c>
      <c r="E11" s="23" t="s">
        <v>11</v>
      </c>
      <c r="F11" s="19" t="s">
        <v>9</v>
      </c>
      <c r="G11" s="19">
        <v>1</v>
      </c>
      <c r="H11" s="18" t="s">
        <v>7</v>
      </c>
      <c r="I11" s="21">
        <v>1000000</v>
      </c>
      <c r="J11" s="39">
        <f t="shared" si="7"/>
        <v>1100000</v>
      </c>
      <c r="K11" s="17"/>
      <c r="L11" s="17"/>
      <c r="M11" s="32" t="str">
        <f t="shared" si="5"/>
        <v>19100520-00</v>
      </c>
      <c r="N11" s="52">
        <f t="shared" si="5"/>
        <v>43850</v>
      </c>
      <c r="O11" s="32">
        <f t="shared" si="5"/>
        <v>11200013</v>
      </c>
      <c r="P11" s="29" t="str">
        <f t="shared" si="5"/>
        <v>佐賀保育園</v>
      </c>
      <c r="Q11" s="29" t="str">
        <f t="shared" si="5"/>
        <v>照明器具</v>
      </c>
      <c r="R11" s="33">
        <f t="shared" si="5"/>
        <v>1</v>
      </c>
      <c r="S11" s="27" t="str">
        <f t="shared" si="5"/>
        <v>式</v>
      </c>
      <c r="T11" s="28">
        <f t="shared" si="8"/>
        <v>1000000</v>
      </c>
      <c r="U11" s="39">
        <f t="shared" si="9"/>
        <v>1100000</v>
      </c>
      <c r="V11" s="17"/>
      <c r="W11" s="17"/>
      <c r="X11" s="32" t="str">
        <f t="shared" si="10"/>
        <v>19100520-00</v>
      </c>
      <c r="Y11" s="52">
        <f t="shared" si="10"/>
        <v>43850</v>
      </c>
      <c r="Z11" s="32">
        <f t="shared" si="10"/>
        <v>11200013</v>
      </c>
      <c r="AA11" s="29" t="str">
        <f t="shared" si="10"/>
        <v>佐賀保育園</v>
      </c>
      <c r="AB11" s="29" t="str">
        <f t="shared" si="10"/>
        <v>照明器具</v>
      </c>
      <c r="AC11" s="33">
        <f t="shared" si="6"/>
        <v>1</v>
      </c>
      <c r="AD11" s="27" t="str">
        <f t="shared" si="6"/>
        <v>式</v>
      </c>
      <c r="AE11" s="28">
        <f t="shared" si="11"/>
        <v>1000000</v>
      </c>
      <c r="AF11" s="39">
        <f t="shared" si="12"/>
        <v>1100000</v>
      </c>
      <c r="AG11" s="17"/>
    </row>
    <row r="12" spans="1:33" ht="21.95" customHeight="1" x14ac:dyDescent="0.15">
      <c r="A12" s="17"/>
      <c r="B12" s="31" t="s">
        <v>25</v>
      </c>
      <c r="C12" s="51">
        <v>43853</v>
      </c>
      <c r="D12" s="31">
        <v>11190023</v>
      </c>
      <c r="E12" s="23" t="s">
        <v>42</v>
      </c>
      <c r="F12" s="19" t="s">
        <v>10</v>
      </c>
      <c r="G12" s="19">
        <v>1</v>
      </c>
      <c r="H12" s="18" t="s">
        <v>7</v>
      </c>
      <c r="I12" s="21">
        <v>300000</v>
      </c>
      <c r="J12" s="39">
        <f t="shared" si="7"/>
        <v>330000</v>
      </c>
      <c r="K12" s="17"/>
      <c r="L12" s="17"/>
      <c r="M12" s="32" t="str">
        <f t="shared" si="5"/>
        <v>19100811-00</v>
      </c>
      <c r="N12" s="52">
        <f t="shared" si="5"/>
        <v>43853</v>
      </c>
      <c r="O12" s="32">
        <f t="shared" si="5"/>
        <v>11190023</v>
      </c>
      <c r="P12" s="29" t="str">
        <f t="shared" si="5"/>
        <v>佐賀マンション</v>
      </c>
      <c r="Q12" s="29" t="str">
        <f t="shared" si="5"/>
        <v>ケーブルラック</v>
      </c>
      <c r="R12" s="33">
        <f t="shared" si="5"/>
        <v>1</v>
      </c>
      <c r="S12" s="27" t="str">
        <f t="shared" si="5"/>
        <v>式</v>
      </c>
      <c r="T12" s="28">
        <f t="shared" si="8"/>
        <v>300000</v>
      </c>
      <c r="U12" s="39">
        <f t="shared" si="9"/>
        <v>330000</v>
      </c>
      <c r="V12" s="17"/>
      <c r="W12" s="17"/>
      <c r="X12" s="32" t="str">
        <f t="shared" si="10"/>
        <v>19100811-00</v>
      </c>
      <c r="Y12" s="52">
        <f t="shared" si="10"/>
        <v>43853</v>
      </c>
      <c r="Z12" s="32">
        <f t="shared" si="10"/>
        <v>11190023</v>
      </c>
      <c r="AA12" s="29" t="str">
        <f t="shared" si="10"/>
        <v>佐賀マンション</v>
      </c>
      <c r="AB12" s="29" t="str">
        <f t="shared" si="10"/>
        <v>ケーブルラック</v>
      </c>
      <c r="AC12" s="33">
        <f t="shared" si="6"/>
        <v>1</v>
      </c>
      <c r="AD12" s="27" t="str">
        <f t="shared" si="6"/>
        <v>式</v>
      </c>
      <c r="AE12" s="28">
        <f t="shared" si="11"/>
        <v>300000</v>
      </c>
      <c r="AF12" s="39">
        <f t="shared" si="12"/>
        <v>330000</v>
      </c>
      <c r="AG12" s="17"/>
    </row>
    <row r="13" spans="1:33" ht="21.95" customHeight="1" x14ac:dyDescent="0.15">
      <c r="A13" s="17"/>
      <c r="B13" s="50"/>
      <c r="C13" s="34"/>
      <c r="D13" s="34"/>
      <c r="E13" s="24"/>
      <c r="F13" s="20"/>
      <c r="G13" s="20"/>
      <c r="H13" s="16"/>
      <c r="I13" s="22"/>
      <c r="J13" s="39" t="str">
        <f t="shared" si="7"/>
        <v/>
      </c>
      <c r="K13" s="17"/>
      <c r="L13" s="17"/>
      <c r="M13" s="32" t="str">
        <f t="shared" si="5"/>
        <v/>
      </c>
      <c r="N13" s="52" t="str">
        <f t="shared" si="5"/>
        <v/>
      </c>
      <c r="O13" s="32" t="str">
        <f t="shared" si="5"/>
        <v/>
      </c>
      <c r="P13" s="29" t="str">
        <f t="shared" si="5"/>
        <v/>
      </c>
      <c r="Q13" s="29" t="str">
        <f t="shared" si="5"/>
        <v/>
      </c>
      <c r="R13" s="33" t="str">
        <f t="shared" si="5"/>
        <v/>
      </c>
      <c r="S13" s="27" t="str">
        <f t="shared" si="5"/>
        <v/>
      </c>
      <c r="T13" s="28" t="str">
        <f t="shared" si="8"/>
        <v/>
      </c>
      <c r="U13" s="39" t="str">
        <f t="shared" si="9"/>
        <v/>
      </c>
      <c r="V13" s="17"/>
      <c r="W13" s="17"/>
      <c r="X13" s="32" t="str">
        <f t="shared" si="10"/>
        <v/>
      </c>
      <c r="Y13" s="52" t="str">
        <f t="shared" si="10"/>
        <v/>
      </c>
      <c r="Z13" s="32" t="str">
        <f t="shared" si="10"/>
        <v/>
      </c>
      <c r="AA13" s="29" t="str">
        <f t="shared" si="10"/>
        <v/>
      </c>
      <c r="AB13" s="29" t="str">
        <f t="shared" si="10"/>
        <v/>
      </c>
      <c r="AC13" s="33" t="str">
        <f t="shared" si="6"/>
        <v/>
      </c>
      <c r="AD13" s="27" t="str">
        <f t="shared" si="6"/>
        <v/>
      </c>
      <c r="AE13" s="28" t="str">
        <f t="shared" si="11"/>
        <v/>
      </c>
      <c r="AF13" s="39" t="str">
        <f t="shared" si="12"/>
        <v/>
      </c>
      <c r="AG13" s="17"/>
    </row>
    <row r="14" spans="1:33" ht="21.95" customHeight="1" x14ac:dyDescent="0.15">
      <c r="A14" s="17"/>
      <c r="B14" s="50"/>
      <c r="C14" s="34"/>
      <c r="D14" s="34"/>
      <c r="E14" s="24"/>
      <c r="F14" s="20"/>
      <c r="G14" s="20"/>
      <c r="H14" s="16"/>
      <c r="I14" s="22"/>
      <c r="J14" s="39" t="str">
        <f t="shared" si="7"/>
        <v/>
      </c>
      <c r="K14" s="17"/>
      <c r="L14" s="17"/>
      <c r="M14" s="32" t="str">
        <f t="shared" si="5"/>
        <v/>
      </c>
      <c r="N14" s="52" t="str">
        <f t="shared" si="5"/>
        <v/>
      </c>
      <c r="O14" s="32" t="str">
        <f t="shared" si="5"/>
        <v/>
      </c>
      <c r="P14" s="29" t="str">
        <f t="shared" si="5"/>
        <v/>
      </c>
      <c r="Q14" s="29" t="str">
        <f t="shared" si="5"/>
        <v/>
      </c>
      <c r="R14" s="33" t="str">
        <f t="shared" si="5"/>
        <v/>
      </c>
      <c r="S14" s="27" t="str">
        <f t="shared" si="5"/>
        <v/>
      </c>
      <c r="T14" s="28" t="str">
        <f t="shared" si="8"/>
        <v/>
      </c>
      <c r="U14" s="39" t="str">
        <f t="shared" si="9"/>
        <v/>
      </c>
      <c r="V14" s="17"/>
      <c r="W14" s="17"/>
      <c r="X14" s="32" t="str">
        <f t="shared" si="10"/>
        <v/>
      </c>
      <c r="Y14" s="52" t="str">
        <f t="shared" si="10"/>
        <v/>
      </c>
      <c r="Z14" s="32" t="str">
        <f t="shared" si="10"/>
        <v/>
      </c>
      <c r="AA14" s="29" t="str">
        <f t="shared" si="10"/>
        <v/>
      </c>
      <c r="AB14" s="29" t="str">
        <f t="shared" si="10"/>
        <v/>
      </c>
      <c r="AC14" s="33" t="str">
        <f t="shared" si="6"/>
        <v/>
      </c>
      <c r="AD14" s="27" t="str">
        <f t="shared" si="6"/>
        <v/>
      </c>
      <c r="AE14" s="28" t="str">
        <f t="shared" si="11"/>
        <v/>
      </c>
      <c r="AF14" s="39" t="str">
        <f t="shared" si="12"/>
        <v/>
      </c>
      <c r="AG14" s="17"/>
    </row>
    <row r="15" spans="1:33" ht="21.95" customHeight="1" x14ac:dyDescent="0.15">
      <c r="A15" s="17"/>
      <c r="B15" s="50"/>
      <c r="C15" s="34"/>
      <c r="D15" s="34"/>
      <c r="E15" s="24"/>
      <c r="F15" s="20"/>
      <c r="G15" s="20"/>
      <c r="H15" s="16"/>
      <c r="I15" s="22"/>
      <c r="J15" s="39" t="str">
        <f t="shared" si="7"/>
        <v/>
      </c>
      <c r="K15" s="17"/>
      <c r="L15" s="17"/>
      <c r="M15" s="32" t="str">
        <f t="shared" si="5"/>
        <v/>
      </c>
      <c r="N15" s="52" t="str">
        <f t="shared" si="5"/>
        <v/>
      </c>
      <c r="O15" s="32" t="str">
        <f t="shared" si="5"/>
        <v/>
      </c>
      <c r="P15" s="29" t="str">
        <f t="shared" si="5"/>
        <v/>
      </c>
      <c r="Q15" s="29" t="str">
        <f t="shared" si="5"/>
        <v/>
      </c>
      <c r="R15" s="33" t="str">
        <f t="shared" si="5"/>
        <v/>
      </c>
      <c r="S15" s="27" t="str">
        <f t="shared" si="5"/>
        <v/>
      </c>
      <c r="T15" s="28" t="str">
        <f t="shared" si="8"/>
        <v/>
      </c>
      <c r="U15" s="39" t="str">
        <f t="shared" si="9"/>
        <v/>
      </c>
      <c r="V15" s="17"/>
      <c r="W15" s="17"/>
      <c r="X15" s="32" t="str">
        <f t="shared" si="10"/>
        <v/>
      </c>
      <c r="Y15" s="52" t="str">
        <f t="shared" si="10"/>
        <v/>
      </c>
      <c r="Z15" s="32" t="str">
        <f t="shared" si="10"/>
        <v/>
      </c>
      <c r="AA15" s="29" t="str">
        <f t="shared" si="10"/>
        <v/>
      </c>
      <c r="AB15" s="29" t="str">
        <f t="shared" si="10"/>
        <v/>
      </c>
      <c r="AC15" s="33" t="str">
        <f t="shared" si="6"/>
        <v/>
      </c>
      <c r="AD15" s="27" t="str">
        <f t="shared" si="6"/>
        <v/>
      </c>
      <c r="AE15" s="28" t="str">
        <f t="shared" si="11"/>
        <v/>
      </c>
      <c r="AF15" s="39" t="str">
        <f t="shared" si="12"/>
        <v/>
      </c>
      <c r="AG15" s="17"/>
    </row>
    <row r="16" spans="1:33" ht="21.95" customHeight="1" x14ac:dyDescent="0.15">
      <c r="A16" s="17"/>
      <c r="B16" s="50"/>
      <c r="C16" s="34"/>
      <c r="D16" s="34"/>
      <c r="E16" s="24"/>
      <c r="F16" s="20"/>
      <c r="G16" s="20"/>
      <c r="H16" s="16"/>
      <c r="I16" s="22"/>
      <c r="J16" s="39" t="str">
        <f t="shared" si="7"/>
        <v/>
      </c>
      <c r="K16" s="17"/>
      <c r="L16" s="17"/>
      <c r="M16" s="32" t="str">
        <f t="shared" si="5"/>
        <v/>
      </c>
      <c r="N16" s="52" t="str">
        <f t="shared" si="5"/>
        <v/>
      </c>
      <c r="O16" s="32" t="str">
        <f t="shared" si="5"/>
        <v/>
      </c>
      <c r="P16" s="29" t="str">
        <f t="shared" si="5"/>
        <v/>
      </c>
      <c r="Q16" s="29" t="str">
        <f t="shared" si="5"/>
        <v/>
      </c>
      <c r="R16" s="33" t="str">
        <f t="shared" si="5"/>
        <v/>
      </c>
      <c r="S16" s="27" t="str">
        <f t="shared" si="5"/>
        <v/>
      </c>
      <c r="T16" s="28" t="str">
        <f t="shared" si="8"/>
        <v/>
      </c>
      <c r="U16" s="39" t="str">
        <f t="shared" si="9"/>
        <v/>
      </c>
      <c r="V16" s="17"/>
      <c r="W16" s="17"/>
      <c r="X16" s="32" t="str">
        <f t="shared" si="10"/>
        <v/>
      </c>
      <c r="Y16" s="52" t="str">
        <f t="shared" si="10"/>
        <v/>
      </c>
      <c r="Z16" s="32" t="str">
        <f t="shared" si="10"/>
        <v/>
      </c>
      <c r="AA16" s="29" t="str">
        <f t="shared" si="10"/>
        <v/>
      </c>
      <c r="AB16" s="29" t="str">
        <f t="shared" si="10"/>
        <v/>
      </c>
      <c r="AC16" s="33" t="str">
        <f t="shared" si="6"/>
        <v/>
      </c>
      <c r="AD16" s="27" t="str">
        <f t="shared" si="6"/>
        <v/>
      </c>
      <c r="AE16" s="28" t="str">
        <f t="shared" si="11"/>
        <v/>
      </c>
      <c r="AF16" s="39" t="str">
        <f t="shared" si="12"/>
        <v/>
      </c>
      <c r="AG16" s="17"/>
    </row>
    <row r="17" spans="1:33" ht="21.95" customHeight="1" x14ac:dyDescent="0.15">
      <c r="A17" s="17"/>
      <c r="B17" s="50"/>
      <c r="C17" s="34"/>
      <c r="D17" s="34"/>
      <c r="E17" s="24"/>
      <c r="F17" s="20"/>
      <c r="G17" s="20"/>
      <c r="H17" s="16"/>
      <c r="I17" s="22"/>
      <c r="J17" s="39" t="str">
        <f t="shared" si="7"/>
        <v/>
      </c>
      <c r="K17" s="17"/>
      <c r="L17" s="17"/>
      <c r="M17" s="32" t="str">
        <f t="shared" si="5"/>
        <v/>
      </c>
      <c r="N17" s="52" t="str">
        <f t="shared" si="5"/>
        <v/>
      </c>
      <c r="O17" s="32" t="str">
        <f t="shared" si="5"/>
        <v/>
      </c>
      <c r="P17" s="29" t="str">
        <f t="shared" si="5"/>
        <v/>
      </c>
      <c r="Q17" s="29" t="str">
        <f t="shared" si="5"/>
        <v/>
      </c>
      <c r="R17" s="33" t="str">
        <f t="shared" si="5"/>
        <v/>
      </c>
      <c r="S17" s="27" t="str">
        <f t="shared" si="5"/>
        <v/>
      </c>
      <c r="T17" s="28" t="str">
        <f t="shared" si="8"/>
        <v/>
      </c>
      <c r="U17" s="39" t="str">
        <f t="shared" si="9"/>
        <v/>
      </c>
      <c r="V17" s="17"/>
      <c r="W17" s="17"/>
      <c r="X17" s="32" t="str">
        <f t="shared" si="10"/>
        <v/>
      </c>
      <c r="Y17" s="52" t="str">
        <f t="shared" si="10"/>
        <v/>
      </c>
      <c r="Z17" s="32" t="str">
        <f t="shared" si="10"/>
        <v/>
      </c>
      <c r="AA17" s="29" t="str">
        <f t="shared" si="10"/>
        <v/>
      </c>
      <c r="AB17" s="29" t="str">
        <f t="shared" si="10"/>
        <v/>
      </c>
      <c r="AC17" s="33" t="str">
        <f t="shared" si="6"/>
        <v/>
      </c>
      <c r="AD17" s="27" t="str">
        <f t="shared" si="6"/>
        <v/>
      </c>
      <c r="AE17" s="28" t="str">
        <f t="shared" si="11"/>
        <v/>
      </c>
      <c r="AF17" s="39" t="str">
        <f t="shared" si="12"/>
        <v/>
      </c>
      <c r="AG17" s="17"/>
    </row>
    <row r="18" spans="1:33" ht="21.95" customHeight="1" x14ac:dyDescent="0.15">
      <c r="A18" s="17"/>
      <c r="B18" s="50"/>
      <c r="C18" s="34"/>
      <c r="D18" s="34"/>
      <c r="E18" s="24"/>
      <c r="F18" s="20"/>
      <c r="G18" s="20"/>
      <c r="H18" s="16"/>
      <c r="I18" s="22"/>
      <c r="J18" s="39" t="str">
        <f t="shared" si="7"/>
        <v/>
      </c>
      <c r="K18" s="17"/>
      <c r="L18" s="17"/>
      <c r="M18" s="32" t="str">
        <f t="shared" si="5"/>
        <v/>
      </c>
      <c r="N18" s="52" t="str">
        <f t="shared" si="5"/>
        <v/>
      </c>
      <c r="O18" s="32" t="str">
        <f t="shared" si="5"/>
        <v/>
      </c>
      <c r="P18" s="29" t="str">
        <f t="shared" si="5"/>
        <v/>
      </c>
      <c r="Q18" s="29" t="str">
        <f t="shared" si="5"/>
        <v/>
      </c>
      <c r="R18" s="33" t="str">
        <f t="shared" si="5"/>
        <v/>
      </c>
      <c r="S18" s="27" t="str">
        <f t="shared" si="5"/>
        <v/>
      </c>
      <c r="T18" s="28" t="str">
        <f t="shared" si="8"/>
        <v/>
      </c>
      <c r="U18" s="39" t="str">
        <f t="shared" si="9"/>
        <v/>
      </c>
      <c r="V18" s="17"/>
      <c r="W18" s="17"/>
      <c r="X18" s="32" t="str">
        <f t="shared" si="10"/>
        <v/>
      </c>
      <c r="Y18" s="52" t="str">
        <f t="shared" si="10"/>
        <v/>
      </c>
      <c r="Z18" s="32" t="str">
        <f t="shared" si="10"/>
        <v/>
      </c>
      <c r="AA18" s="29" t="str">
        <f t="shared" si="10"/>
        <v/>
      </c>
      <c r="AB18" s="29" t="str">
        <f t="shared" si="10"/>
        <v/>
      </c>
      <c r="AC18" s="33" t="str">
        <f t="shared" si="6"/>
        <v/>
      </c>
      <c r="AD18" s="27" t="str">
        <f t="shared" si="6"/>
        <v/>
      </c>
      <c r="AE18" s="28" t="str">
        <f t="shared" si="11"/>
        <v/>
      </c>
      <c r="AF18" s="39" t="str">
        <f t="shared" si="12"/>
        <v/>
      </c>
      <c r="AG18" s="17"/>
    </row>
    <row r="19" spans="1:33" ht="21.95" customHeight="1" x14ac:dyDescent="0.15">
      <c r="A19" s="17"/>
      <c r="B19" s="50"/>
      <c r="C19" s="34"/>
      <c r="D19" s="34"/>
      <c r="E19" s="24"/>
      <c r="F19" s="24"/>
      <c r="G19" s="20"/>
      <c r="H19" s="16"/>
      <c r="I19" s="22"/>
      <c r="J19" s="39" t="str">
        <f t="shared" si="7"/>
        <v/>
      </c>
      <c r="K19" s="17"/>
      <c r="L19" s="17"/>
      <c r="M19" s="32" t="str">
        <f t="shared" si="5"/>
        <v/>
      </c>
      <c r="N19" s="52" t="str">
        <f t="shared" si="5"/>
        <v/>
      </c>
      <c r="O19" s="32" t="str">
        <f t="shared" si="5"/>
        <v/>
      </c>
      <c r="P19" s="29" t="str">
        <f t="shared" si="5"/>
        <v/>
      </c>
      <c r="Q19" s="29" t="str">
        <f t="shared" si="5"/>
        <v/>
      </c>
      <c r="R19" s="33" t="str">
        <f t="shared" si="5"/>
        <v/>
      </c>
      <c r="S19" s="27" t="str">
        <f t="shared" si="5"/>
        <v/>
      </c>
      <c r="T19" s="28" t="str">
        <f t="shared" si="8"/>
        <v/>
      </c>
      <c r="U19" s="39" t="str">
        <f t="shared" si="9"/>
        <v/>
      </c>
      <c r="V19" s="17"/>
      <c r="W19" s="17"/>
      <c r="X19" s="32" t="str">
        <f t="shared" si="10"/>
        <v/>
      </c>
      <c r="Y19" s="52" t="str">
        <f t="shared" si="10"/>
        <v/>
      </c>
      <c r="Z19" s="32" t="str">
        <f t="shared" si="10"/>
        <v/>
      </c>
      <c r="AA19" s="29" t="str">
        <f t="shared" si="10"/>
        <v/>
      </c>
      <c r="AB19" s="29" t="str">
        <f t="shared" si="10"/>
        <v/>
      </c>
      <c r="AC19" s="33" t="str">
        <f t="shared" si="6"/>
        <v/>
      </c>
      <c r="AD19" s="27" t="str">
        <f t="shared" si="6"/>
        <v/>
      </c>
      <c r="AE19" s="28" t="str">
        <f t="shared" si="11"/>
        <v/>
      </c>
      <c r="AF19" s="39" t="str">
        <f t="shared" si="12"/>
        <v/>
      </c>
      <c r="AG19" s="17"/>
    </row>
    <row r="20" spans="1:33" ht="21.95" customHeight="1" x14ac:dyDescent="0.15">
      <c r="A20" s="17"/>
      <c r="B20" s="50"/>
      <c r="C20" s="34"/>
      <c r="D20" s="34"/>
      <c r="E20" s="24"/>
      <c r="F20" s="20"/>
      <c r="G20" s="20"/>
      <c r="H20" s="16"/>
      <c r="I20" s="22"/>
      <c r="J20" s="39" t="str">
        <f t="shared" si="7"/>
        <v/>
      </c>
      <c r="K20" s="17"/>
      <c r="L20" s="17"/>
      <c r="M20" s="32" t="str">
        <f t="shared" si="5"/>
        <v/>
      </c>
      <c r="N20" s="52" t="str">
        <f t="shared" si="5"/>
        <v/>
      </c>
      <c r="O20" s="32" t="str">
        <f t="shared" si="5"/>
        <v/>
      </c>
      <c r="P20" s="29" t="str">
        <f t="shared" si="5"/>
        <v/>
      </c>
      <c r="Q20" s="29" t="str">
        <f t="shared" si="5"/>
        <v/>
      </c>
      <c r="R20" s="33" t="str">
        <f t="shared" si="5"/>
        <v/>
      </c>
      <c r="S20" s="27" t="str">
        <f t="shared" si="5"/>
        <v/>
      </c>
      <c r="T20" s="28" t="str">
        <f t="shared" si="8"/>
        <v/>
      </c>
      <c r="U20" s="39" t="str">
        <f t="shared" si="9"/>
        <v/>
      </c>
      <c r="V20" s="17"/>
      <c r="W20" s="17"/>
      <c r="X20" s="32" t="str">
        <f t="shared" si="10"/>
        <v/>
      </c>
      <c r="Y20" s="52" t="str">
        <f t="shared" si="10"/>
        <v/>
      </c>
      <c r="Z20" s="32" t="str">
        <f t="shared" si="10"/>
        <v/>
      </c>
      <c r="AA20" s="29" t="str">
        <f t="shared" si="10"/>
        <v/>
      </c>
      <c r="AB20" s="29" t="str">
        <f t="shared" si="10"/>
        <v/>
      </c>
      <c r="AC20" s="33" t="str">
        <f t="shared" si="6"/>
        <v/>
      </c>
      <c r="AD20" s="27" t="str">
        <f t="shared" si="6"/>
        <v/>
      </c>
      <c r="AE20" s="28" t="str">
        <f t="shared" si="11"/>
        <v/>
      </c>
      <c r="AF20" s="39" t="str">
        <f t="shared" si="12"/>
        <v/>
      </c>
      <c r="AG20" s="17"/>
    </row>
    <row r="21" spans="1:33" ht="21.95" customHeight="1" thickBot="1" x14ac:dyDescent="0.2">
      <c r="A21" s="17"/>
      <c r="B21" s="50"/>
      <c r="C21" s="34"/>
      <c r="D21" s="34"/>
      <c r="E21" s="24"/>
      <c r="F21" s="20"/>
      <c r="G21" s="20"/>
      <c r="H21" s="16"/>
      <c r="I21" s="40"/>
      <c r="J21" s="39" t="str">
        <f t="shared" si="7"/>
        <v/>
      </c>
      <c r="K21" s="17"/>
      <c r="L21" s="17"/>
      <c r="M21" s="32" t="str">
        <f t="shared" si="5"/>
        <v/>
      </c>
      <c r="N21" s="52" t="str">
        <f t="shared" si="5"/>
        <v/>
      </c>
      <c r="O21" s="32" t="str">
        <f t="shared" si="5"/>
        <v/>
      </c>
      <c r="P21" s="29" t="str">
        <f t="shared" si="5"/>
        <v/>
      </c>
      <c r="Q21" s="29" t="str">
        <f t="shared" si="5"/>
        <v/>
      </c>
      <c r="R21" s="33" t="str">
        <f t="shared" si="5"/>
        <v/>
      </c>
      <c r="S21" s="27" t="str">
        <f t="shared" si="5"/>
        <v/>
      </c>
      <c r="T21" s="28" t="str">
        <f t="shared" si="8"/>
        <v/>
      </c>
      <c r="U21" s="39" t="str">
        <f t="shared" si="9"/>
        <v/>
      </c>
      <c r="V21" s="17"/>
      <c r="W21" s="17"/>
      <c r="X21" s="32" t="str">
        <f t="shared" si="10"/>
        <v/>
      </c>
      <c r="Y21" s="52" t="str">
        <f t="shared" si="10"/>
        <v/>
      </c>
      <c r="Z21" s="32" t="str">
        <f t="shared" si="10"/>
        <v/>
      </c>
      <c r="AA21" s="29" t="str">
        <f t="shared" si="10"/>
        <v/>
      </c>
      <c r="AB21" s="29" t="str">
        <f t="shared" si="10"/>
        <v/>
      </c>
      <c r="AC21" s="33" t="str">
        <f t="shared" si="6"/>
        <v/>
      </c>
      <c r="AD21" s="27" t="str">
        <f t="shared" si="6"/>
        <v/>
      </c>
      <c r="AE21" s="28" t="str">
        <f t="shared" si="11"/>
        <v/>
      </c>
      <c r="AF21" s="39" t="str">
        <f t="shared" si="12"/>
        <v/>
      </c>
      <c r="AG21" s="17"/>
    </row>
    <row r="22" spans="1:33" ht="21.95" customHeight="1" thickBot="1" x14ac:dyDescent="0.2">
      <c r="A22" s="17"/>
      <c r="B22" s="36" t="s">
        <v>45</v>
      </c>
      <c r="C22" s="12"/>
      <c r="D22" s="86"/>
      <c r="E22" s="12"/>
      <c r="F22" s="92" t="s">
        <v>49</v>
      </c>
      <c r="G22" s="95" t="s">
        <v>35</v>
      </c>
      <c r="H22" s="96"/>
      <c r="I22" s="42">
        <f>SUM(I7:I21)</f>
        <v>4100000</v>
      </c>
      <c r="J22" s="42">
        <f>SUM(J7:J21)</f>
        <v>4510000</v>
      </c>
      <c r="K22" s="17"/>
      <c r="L22" s="17"/>
      <c r="M22" s="36" t="s">
        <v>45</v>
      </c>
      <c r="N22" s="12"/>
      <c r="O22" s="86"/>
      <c r="P22" s="12"/>
      <c r="Q22" s="92" t="s">
        <v>49</v>
      </c>
      <c r="R22" s="95" t="s">
        <v>35</v>
      </c>
      <c r="S22" s="96"/>
      <c r="T22" s="42">
        <f>SUM(T7:T21)</f>
        <v>4100000</v>
      </c>
      <c r="U22" s="44">
        <f>SUM(U7:U21)</f>
        <v>4510000</v>
      </c>
      <c r="V22" s="17"/>
      <c r="W22" s="17"/>
      <c r="X22" s="36" t="s">
        <v>45</v>
      </c>
      <c r="Y22" s="12"/>
      <c r="Z22" s="86"/>
      <c r="AA22" s="12"/>
      <c r="AB22" s="92" t="s">
        <v>49</v>
      </c>
      <c r="AC22" s="95" t="s">
        <v>35</v>
      </c>
      <c r="AD22" s="96"/>
      <c r="AE22" s="42">
        <f>SUM(AE7:AE21)</f>
        <v>4100000</v>
      </c>
      <c r="AF22" s="42">
        <f>SUM(AF7:AF21)</f>
        <v>4510000</v>
      </c>
      <c r="AG22" s="17"/>
    </row>
    <row r="23" spans="1:33" ht="21.95" customHeight="1" thickBot="1" x14ac:dyDescent="0.2">
      <c r="A23" s="17"/>
      <c r="B23" s="36" t="s">
        <v>89</v>
      </c>
      <c r="C23" s="12"/>
      <c r="D23" s="86"/>
      <c r="E23" s="12"/>
      <c r="F23" s="93"/>
      <c r="G23" s="94" t="s">
        <v>37</v>
      </c>
      <c r="H23" s="94"/>
      <c r="I23" s="43">
        <v>0.1</v>
      </c>
      <c r="J23" s="42">
        <f>J22-I22</f>
        <v>410000</v>
      </c>
      <c r="K23" s="17"/>
      <c r="L23" s="17"/>
      <c r="M23" s="36" t="s">
        <v>89</v>
      </c>
      <c r="N23" s="12"/>
      <c r="O23" s="86"/>
      <c r="P23" s="12"/>
      <c r="Q23" s="93"/>
      <c r="R23" s="94" t="s">
        <v>37</v>
      </c>
      <c r="S23" s="94"/>
      <c r="T23" s="43">
        <v>0.1</v>
      </c>
      <c r="U23" s="42">
        <f>U22-T22</f>
        <v>410000</v>
      </c>
      <c r="V23" s="17"/>
      <c r="W23" s="17"/>
      <c r="X23" s="36" t="s">
        <v>89</v>
      </c>
      <c r="Y23" s="12"/>
      <c r="Z23" s="86"/>
      <c r="AA23" s="12"/>
      <c r="AB23" s="93"/>
      <c r="AC23" s="94" t="s">
        <v>37</v>
      </c>
      <c r="AD23" s="94"/>
      <c r="AE23" s="43">
        <v>0.1</v>
      </c>
      <c r="AF23" s="42">
        <f>AF22-AE22</f>
        <v>410000</v>
      </c>
      <c r="AG23" s="17"/>
    </row>
    <row r="24" spans="1:33" ht="21.95" customHeight="1" x14ac:dyDescent="0.15">
      <c r="A24" s="17"/>
      <c r="B24" s="37" t="s">
        <v>44</v>
      </c>
      <c r="C24" s="12"/>
      <c r="D24" s="86"/>
      <c r="E24" s="12"/>
      <c r="F24" s="12"/>
      <c r="G24" s="46"/>
      <c r="H24" s="46"/>
      <c r="I24" s="38"/>
      <c r="J24" s="38"/>
      <c r="K24" s="17"/>
      <c r="L24" s="17"/>
      <c r="M24" s="37" t="s">
        <v>44</v>
      </c>
      <c r="N24" s="12"/>
      <c r="O24" s="86"/>
      <c r="P24" s="12"/>
      <c r="Q24" s="12"/>
      <c r="R24" s="46"/>
      <c r="S24" s="46"/>
      <c r="T24" s="38"/>
      <c r="U24" s="38"/>
      <c r="V24" s="17"/>
      <c r="W24" s="17"/>
      <c r="X24" s="37" t="s">
        <v>44</v>
      </c>
      <c r="Y24" s="12"/>
      <c r="Z24" s="86"/>
      <c r="AA24" s="12"/>
      <c r="AB24" s="12"/>
      <c r="AC24" s="37"/>
      <c r="AD24" s="37"/>
      <c r="AE24" s="37"/>
      <c r="AF24" s="37"/>
      <c r="AG24" s="17"/>
    </row>
    <row r="25" spans="1:33" ht="20.25" customHeight="1" x14ac:dyDescent="0.15"/>
    <row r="26" spans="1:33" ht="20.25" customHeight="1" x14ac:dyDescent="0.15"/>
    <row r="27" spans="1:33" ht="20.25" customHeight="1" x14ac:dyDescent="0.15"/>
    <row r="28" spans="1:33" ht="20.25" customHeight="1" x14ac:dyDescent="0.15"/>
    <row r="29" spans="1:33" ht="20.25" customHeight="1" x14ac:dyDescent="0.15"/>
  </sheetData>
  <sheetProtection password="CC69" sheet="1" objects="1" scenarios="1" selectLockedCells="1"/>
  <mergeCells count="33">
    <mergeCell ref="R3:S3"/>
    <mergeCell ref="T3:U3"/>
    <mergeCell ref="X3:Y3"/>
    <mergeCell ref="AC3:AD3"/>
    <mergeCell ref="G2:H2"/>
    <mergeCell ref="I2:J2"/>
    <mergeCell ref="M2:N2"/>
    <mergeCell ref="R2:S2"/>
    <mergeCell ref="B1:J1"/>
    <mergeCell ref="M1:U1"/>
    <mergeCell ref="X1:AF1"/>
    <mergeCell ref="AE3:AF3"/>
    <mergeCell ref="G4:J4"/>
    <mergeCell ref="R4:U4"/>
    <mergeCell ref="AC4:AF4"/>
    <mergeCell ref="B3:C3"/>
    <mergeCell ref="B2:C2"/>
    <mergeCell ref="T2:U2"/>
    <mergeCell ref="X2:Y2"/>
    <mergeCell ref="AC2:AD2"/>
    <mergeCell ref="AE2:AF2"/>
    <mergeCell ref="G3:H3"/>
    <mergeCell ref="I3:J3"/>
    <mergeCell ref="M3:N3"/>
    <mergeCell ref="F22:F23"/>
    <mergeCell ref="G23:H23"/>
    <mergeCell ref="R23:S23"/>
    <mergeCell ref="AC23:AD23"/>
    <mergeCell ref="G22:H22"/>
    <mergeCell ref="R22:S22"/>
    <mergeCell ref="AC22:AD22"/>
    <mergeCell ref="Q22:Q23"/>
    <mergeCell ref="AB22:AB23"/>
  </mergeCells>
  <phoneticPr fontId="2"/>
  <printOptions horizontalCentered="1" verticalCentered="1"/>
  <pageMargins left="0.27559055118110237" right="0.27559055118110237" top="0.55118110236220474" bottom="0.35433070866141736" header="0.31496062992125984" footer="0.31496062992125984"/>
  <pageSetup paperSize="9" orientation="landscape" r:id="rId1"/>
  <colBreaks count="2" manualBreakCount="2">
    <brk id="11" max="1048575" man="1"/>
    <brk id="2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showGridLines="0" tabSelected="1" zoomScale="90" zoomScaleNormal="90" workbookViewId="0">
      <selection activeCell="B3" sqref="B3:C3"/>
    </sheetView>
  </sheetViews>
  <sheetFormatPr defaultRowHeight="13.5" x14ac:dyDescent="0.15"/>
  <cols>
    <col min="1" max="1" width="0.875" style="2" customWidth="1"/>
    <col min="2" max="2" width="14.625" style="2" customWidth="1"/>
    <col min="3" max="3" width="12.625" style="2" customWidth="1"/>
    <col min="4" max="4" width="11.625" style="2" customWidth="1"/>
    <col min="5" max="5" width="26.5" style="2" customWidth="1"/>
    <col min="6" max="6" width="24.25" style="2" customWidth="1"/>
    <col min="7" max="7" width="7.125" style="2" customWidth="1"/>
    <col min="8" max="8" width="5.25" style="2" customWidth="1"/>
    <col min="9" max="10" width="15.125" style="2" customWidth="1"/>
    <col min="11" max="12" width="0.875" style="2" customWidth="1"/>
    <col min="13" max="13" width="14.625" style="6" customWidth="1"/>
    <col min="14" max="14" width="12.625" style="6" customWidth="1"/>
    <col min="15" max="15" width="11.625" style="6" customWidth="1"/>
    <col min="16" max="16" width="26.5" style="6" customWidth="1"/>
    <col min="17" max="17" width="24.25" style="6" customWidth="1"/>
    <col min="18" max="18" width="7.125" style="2" customWidth="1"/>
    <col min="19" max="19" width="5.25" style="2" customWidth="1"/>
    <col min="20" max="21" width="15.125" style="2" customWidth="1"/>
    <col min="22" max="23" width="0.875" style="2" customWidth="1"/>
    <col min="24" max="24" width="14.625" style="6" customWidth="1"/>
    <col min="25" max="25" width="12.625" style="6" customWidth="1"/>
    <col min="26" max="26" width="11.625" style="6" customWidth="1"/>
    <col min="27" max="27" width="26.5" style="6" customWidth="1"/>
    <col min="28" max="28" width="24.25" style="6" customWidth="1"/>
    <col min="29" max="29" width="7.125" style="2" customWidth="1"/>
    <col min="30" max="30" width="5.25" style="2" customWidth="1"/>
    <col min="31" max="32" width="15.125" style="2" customWidth="1"/>
    <col min="33" max="33" width="0.875" style="2" customWidth="1"/>
    <col min="34" max="16384" width="9" style="2"/>
  </cols>
  <sheetData>
    <row r="1" spans="1:33" ht="34.5" customHeight="1" x14ac:dyDescent="0.15">
      <c r="A1" s="1"/>
      <c r="B1" s="97" t="s">
        <v>74</v>
      </c>
      <c r="C1" s="97"/>
      <c r="D1" s="97"/>
      <c r="E1" s="97"/>
      <c r="F1" s="97"/>
      <c r="G1" s="97"/>
      <c r="H1" s="97"/>
      <c r="I1" s="97"/>
      <c r="J1" s="97"/>
      <c r="K1" s="1"/>
      <c r="L1" s="1"/>
      <c r="M1" s="98" t="s">
        <v>75</v>
      </c>
      <c r="N1" s="98"/>
      <c r="O1" s="98"/>
      <c r="P1" s="98"/>
      <c r="Q1" s="98"/>
      <c r="R1" s="98"/>
      <c r="S1" s="98"/>
      <c r="T1" s="98"/>
      <c r="U1" s="98"/>
      <c r="V1" s="1"/>
      <c r="W1" s="1"/>
      <c r="X1" s="98" t="s">
        <v>76</v>
      </c>
      <c r="Y1" s="98"/>
      <c r="Z1" s="98"/>
      <c r="AA1" s="98"/>
      <c r="AB1" s="98"/>
      <c r="AC1" s="98"/>
      <c r="AD1" s="98"/>
      <c r="AE1" s="98"/>
      <c r="AF1" s="98"/>
      <c r="AG1" s="1"/>
    </row>
    <row r="2" spans="1:33" ht="23.25" customHeight="1" x14ac:dyDescent="0.15">
      <c r="A2" s="3"/>
      <c r="B2" s="104" t="s">
        <v>5</v>
      </c>
      <c r="C2" s="104"/>
      <c r="D2" s="4"/>
      <c r="G2" s="107" t="s">
        <v>15</v>
      </c>
      <c r="H2" s="107"/>
      <c r="I2" s="116"/>
      <c r="J2" s="117"/>
      <c r="K2" s="3"/>
      <c r="L2" s="3"/>
      <c r="M2" s="106" t="s">
        <v>5</v>
      </c>
      <c r="N2" s="106"/>
      <c r="O2" s="5"/>
      <c r="R2" s="107" t="s">
        <v>15</v>
      </c>
      <c r="S2" s="107"/>
      <c r="T2" s="121" t="str">
        <f>IF(I2="","",I2)</f>
        <v/>
      </c>
      <c r="U2" s="122"/>
      <c r="V2" s="3"/>
      <c r="W2" s="3"/>
      <c r="X2" s="106" t="s">
        <v>5</v>
      </c>
      <c r="Y2" s="106"/>
      <c r="Z2" s="5"/>
      <c r="AC2" s="107" t="s">
        <v>15</v>
      </c>
      <c r="AD2" s="107"/>
      <c r="AE2" s="121" t="str">
        <f>IF(T2="","",T2)</f>
        <v/>
      </c>
      <c r="AF2" s="122"/>
      <c r="AG2" s="3"/>
    </row>
    <row r="3" spans="1:33" ht="23.25" customHeight="1" thickBot="1" x14ac:dyDescent="0.2">
      <c r="A3" s="7"/>
      <c r="B3" s="113"/>
      <c r="C3" s="113"/>
      <c r="D3" s="4" t="s">
        <v>16</v>
      </c>
      <c r="G3" s="108" t="s">
        <v>20</v>
      </c>
      <c r="H3" s="109"/>
      <c r="I3" s="114"/>
      <c r="J3" s="115"/>
      <c r="K3" s="7"/>
      <c r="L3" s="7"/>
      <c r="M3" s="106" t="str">
        <f>IF(B3="","",B3)</f>
        <v/>
      </c>
      <c r="N3" s="106"/>
      <c r="O3" s="5" t="s">
        <v>16</v>
      </c>
      <c r="R3" s="108" t="s">
        <v>20</v>
      </c>
      <c r="S3" s="109"/>
      <c r="T3" s="99" t="str">
        <f>IF(I3="","",I3)</f>
        <v/>
      </c>
      <c r="U3" s="100"/>
      <c r="V3" s="7"/>
      <c r="W3" s="7"/>
      <c r="X3" s="106" t="str">
        <f t="shared" ref="X3:Y3" si="0">IF(M3="","",M3)</f>
        <v/>
      </c>
      <c r="Y3" s="106" t="str">
        <f t="shared" si="0"/>
        <v/>
      </c>
      <c r="Z3" s="5" t="s">
        <v>16</v>
      </c>
      <c r="AC3" s="108" t="s">
        <v>20</v>
      </c>
      <c r="AD3" s="109"/>
      <c r="AE3" s="123" t="str">
        <f>IF(T3="","",T3)</f>
        <v/>
      </c>
      <c r="AF3" s="123"/>
      <c r="AG3" s="7"/>
    </row>
    <row r="4" spans="1:33" ht="69.75" customHeight="1" thickBot="1" x14ac:dyDescent="0.25">
      <c r="A4" s="7"/>
      <c r="C4" s="47"/>
      <c r="D4" s="48" t="s">
        <v>12</v>
      </c>
      <c r="E4" s="8">
        <f>IF(I22="","",I22)</f>
        <v>0</v>
      </c>
      <c r="F4" s="9" t="s">
        <v>21</v>
      </c>
      <c r="G4" s="119"/>
      <c r="H4" s="119"/>
      <c r="I4" s="119"/>
      <c r="J4" s="119"/>
      <c r="K4" s="7"/>
      <c r="L4" s="7"/>
      <c r="N4" s="49" t="str">
        <f>IF(C4="","",C4)</f>
        <v/>
      </c>
      <c r="O4" s="56" t="s">
        <v>12</v>
      </c>
      <c r="P4" s="30">
        <f>IF(E4="","",E4)</f>
        <v>0</v>
      </c>
      <c r="Q4" s="10" t="s">
        <v>21</v>
      </c>
      <c r="R4" s="118" t="str">
        <f>IF(G4="","",G4)</f>
        <v/>
      </c>
      <c r="S4" s="118"/>
      <c r="T4" s="118"/>
      <c r="U4" s="118"/>
      <c r="V4" s="7"/>
      <c r="W4" s="7"/>
      <c r="Y4" s="49" t="str">
        <f>IF(N4="","",N4)</f>
        <v/>
      </c>
      <c r="Z4" s="56" t="s">
        <v>12</v>
      </c>
      <c r="AA4" s="30">
        <f>IF(P4="","",P4)</f>
        <v>0</v>
      </c>
      <c r="AB4" s="10" t="s">
        <v>21</v>
      </c>
      <c r="AC4" s="120" t="str">
        <f>IF(R4="","",R4)</f>
        <v/>
      </c>
      <c r="AD4" s="120"/>
      <c r="AE4" s="120"/>
      <c r="AF4" s="120"/>
      <c r="AG4" s="7"/>
    </row>
    <row r="5" spans="1:33" ht="11.25" customHeight="1" x14ac:dyDescent="0.15">
      <c r="A5" s="11"/>
      <c r="E5" s="12"/>
      <c r="H5" s="13"/>
      <c r="I5" s="13"/>
      <c r="J5" s="13"/>
      <c r="K5" s="11"/>
      <c r="L5" s="11"/>
      <c r="M5" s="14"/>
      <c r="P5" s="14"/>
      <c r="R5" s="6"/>
      <c r="S5" s="13"/>
      <c r="T5" s="13"/>
      <c r="U5" s="13"/>
      <c r="V5" s="11"/>
      <c r="W5" s="11"/>
      <c r="AA5" s="14"/>
      <c r="AC5" s="6"/>
      <c r="AD5" s="13"/>
      <c r="AE5" s="13"/>
      <c r="AF5" s="13"/>
      <c r="AG5" s="11"/>
    </row>
    <row r="6" spans="1:33" s="55" customFormat="1" ht="25.5" customHeight="1" x14ac:dyDescent="0.15">
      <c r="A6" s="41"/>
      <c r="B6" s="53" t="s">
        <v>0</v>
      </c>
      <c r="C6" s="53" t="s">
        <v>2</v>
      </c>
      <c r="D6" s="53" t="s">
        <v>1</v>
      </c>
      <c r="E6" s="53" t="s">
        <v>70</v>
      </c>
      <c r="F6" s="53" t="s">
        <v>71</v>
      </c>
      <c r="G6" s="53" t="s">
        <v>3</v>
      </c>
      <c r="H6" s="53" t="s">
        <v>4</v>
      </c>
      <c r="I6" s="53" t="s">
        <v>18</v>
      </c>
      <c r="J6" s="53" t="s">
        <v>36</v>
      </c>
      <c r="K6" s="41"/>
      <c r="L6" s="41"/>
      <c r="M6" s="53" t="s">
        <v>0</v>
      </c>
      <c r="N6" s="53" t="s">
        <v>2</v>
      </c>
      <c r="O6" s="53" t="s">
        <v>1</v>
      </c>
      <c r="P6" s="53" t="s">
        <v>70</v>
      </c>
      <c r="Q6" s="53" t="s">
        <v>71</v>
      </c>
      <c r="R6" s="54" t="s">
        <v>3</v>
      </c>
      <c r="S6" s="54" t="s">
        <v>4</v>
      </c>
      <c r="T6" s="54" t="s">
        <v>18</v>
      </c>
      <c r="U6" s="53" t="s">
        <v>36</v>
      </c>
      <c r="V6" s="41"/>
      <c r="W6" s="41"/>
      <c r="X6" s="53" t="s">
        <v>0</v>
      </c>
      <c r="Y6" s="53" t="s">
        <v>2</v>
      </c>
      <c r="Z6" s="53" t="s">
        <v>1</v>
      </c>
      <c r="AA6" s="53" t="s">
        <v>70</v>
      </c>
      <c r="AB6" s="53" t="s">
        <v>71</v>
      </c>
      <c r="AC6" s="54" t="s">
        <v>3</v>
      </c>
      <c r="AD6" s="54" t="s">
        <v>4</v>
      </c>
      <c r="AE6" s="54" t="s">
        <v>18</v>
      </c>
      <c r="AF6" s="53" t="s">
        <v>36</v>
      </c>
      <c r="AG6" s="41"/>
    </row>
    <row r="7" spans="1:33" ht="21.95" customHeight="1" x14ac:dyDescent="0.15">
      <c r="A7" s="17"/>
      <c r="B7" s="79"/>
      <c r="C7" s="80"/>
      <c r="D7" s="87"/>
      <c r="E7" s="81"/>
      <c r="F7" s="82"/>
      <c r="G7" s="83"/>
      <c r="H7" s="84"/>
      <c r="I7" s="85"/>
      <c r="J7" s="39" t="str">
        <f>IF(I7="","",ROUNDDOWN(I7*$I$23,0)+I7)</f>
        <v/>
      </c>
      <c r="K7" s="17"/>
      <c r="L7" s="17"/>
      <c r="M7" s="32" t="str">
        <f t="shared" ref="M7:M21" si="1">IF(B7="","",B7)</f>
        <v/>
      </c>
      <c r="N7" s="52" t="str">
        <f t="shared" ref="N7:N21" si="2">IF(C7="","",C7)</f>
        <v/>
      </c>
      <c r="O7" s="32" t="str">
        <f t="shared" ref="O7:O21" si="3">IF(D7="","",D7)</f>
        <v/>
      </c>
      <c r="P7" s="71" t="str">
        <f t="shared" ref="P7:P21" si="4">IF(E7="","",E7)</f>
        <v/>
      </c>
      <c r="Q7" s="71" t="str">
        <f t="shared" ref="Q7:Q21" si="5">IF(F7="","",F7)</f>
        <v/>
      </c>
      <c r="R7" s="33" t="str">
        <f t="shared" ref="R7:R21" si="6">IF(G7="","",G7)</f>
        <v/>
      </c>
      <c r="S7" s="27" t="str">
        <f t="shared" ref="S7:S21" si="7">IF(H7="","",H7)</f>
        <v/>
      </c>
      <c r="T7" s="28" t="str">
        <f>IF(I7="","",I7)</f>
        <v/>
      </c>
      <c r="U7" s="39" t="str">
        <f>IF(T7="","",ROUNDDOWN(T7*$I$23,0)+T7)</f>
        <v/>
      </c>
      <c r="V7" s="17"/>
      <c r="W7" s="17"/>
      <c r="X7" s="32" t="str">
        <f>IF(M7="","",M7)</f>
        <v/>
      </c>
      <c r="Y7" s="52" t="str">
        <f>IF(N7="","",N7)</f>
        <v/>
      </c>
      <c r="Z7" s="32" t="str">
        <f>IF(O7="","",O7)</f>
        <v/>
      </c>
      <c r="AA7" s="71" t="str">
        <f>IF(P7="","",P7)</f>
        <v/>
      </c>
      <c r="AB7" s="71" t="str">
        <f>IF(Q7="","",Q7)</f>
        <v/>
      </c>
      <c r="AC7" s="33" t="str">
        <f t="shared" ref="AC7:AE7" si="8">IF(R7="","",R7)</f>
        <v/>
      </c>
      <c r="AD7" s="27" t="str">
        <f t="shared" si="8"/>
        <v/>
      </c>
      <c r="AE7" s="28" t="str">
        <f t="shared" si="8"/>
        <v/>
      </c>
      <c r="AF7" s="39" t="str">
        <f>IF(ISBLANK(J7),"",J7)</f>
        <v/>
      </c>
      <c r="AG7" s="17"/>
    </row>
    <row r="8" spans="1:33" ht="21.95" customHeight="1" x14ac:dyDescent="0.15">
      <c r="A8" s="17"/>
      <c r="B8" s="79"/>
      <c r="C8" s="80"/>
      <c r="D8" s="87"/>
      <c r="E8" s="81"/>
      <c r="F8" s="82"/>
      <c r="G8" s="83"/>
      <c r="H8" s="84"/>
      <c r="I8" s="85"/>
      <c r="J8" s="39" t="str">
        <f t="shared" ref="J8:J21" si="9">IF(I8="","",ROUNDDOWN(I8*$I$23,0)+I8)</f>
        <v/>
      </c>
      <c r="K8" s="17"/>
      <c r="L8" s="17"/>
      <c r="M8" s="32" t="str">
        <f t="shared" si="1"/>
        <v/>
      </c>
      <c r="N8" s="52" t="str">
        <f t="shared" si="2"/>
        <v/>
      </c>
      <c r="O8" s="32" t="str">
        <f t="shared" si="3"/>
        <v/>
      </c>
      <c r="P8" s="71" t="str">
        <f t="shared" si="4"/>
        <v/>
      </c>
      <c r="Q8" s="71" t="str">
        <f t="shared" si="5"/>
        <v/>
      </c>
      <c r="R8" s="33" t="str">
        <f t="shared" si="6"/>
        <v/>
      </c>
      <c r="S8" s="27" t="str">
        <f t="shared" si="7"/>
        <v/>
      </c>
      <c r="T8" s="28" t="str">
        <f t="shared" ref="T8:T21" si="10">IF(I8="","",I8)</f>
        <v/>
      </c>
      <c r="U8" s="39" t="str">
        <f t="shared" ref="U8:U21" si="11">IF(T8="","",ROUNDDOWN(T8*$I$23,0)+T8)</f>
        <v/>
      </c>
      <c r="V8" s="17"/>
      <c r="W8" s="17"/>
      <c r="X8" s="32" t="str">
        <f t="shared" ref="X8:X21" si="12">IF(M8="","",M8)</f>
        <v/>
      </c>
      <c r="Y8" s="52" t="str">
        <f t="shared" ref="Y8:Y21" si="13">IF(N8="","",N8)</f>
        <v/>
      </c>
      <c r="Z8" s="32" t="str">
        <f t="shared" ref="Z8:Z21" si="14">IF(O8="","",O8)</f>
        <v/>
      </c>
      <c r="AA8" s="71" t="str">
        <f t="shared" ref="AA8:AA21" si="15">IF(P8="","",P8)</f>
        <v/>
      </c>
      <c r="AB8" s="71" t="str">
        <f t="shared" ref="AB8:AB21" si="16">IF(Q8="","",Q8)</f>
        <v/>
      </c>
      <c r="AC8" s="33" t="str">
        <f t="shared" ref="AC8:AC21" si="17">IF(R8="","",R8)</f>
        <v/>
      </c>
      <c r="AD8" s="27" t="str">
        <f t="shared" ref="AD8:AD21" si="18">IF(S8="","",S8)</f>
        <v/>
      </c>
      <c r="AE8" s="28" t="str">
        <f>IF(T8="","",T8)</f>
        <v/>
      </c>
      <c r="AF8" s="39" t="str">
        <f t="shared" ref="AF8:AF21" si="19">IF(ISBLANK(J8),"",J8)</f>
        <v/>
      </c>
      <c r="AG8" s="17"/>
    </row>
    <row r="9" spans="1:33" ht="21.95" customHeight="1" x14ac:dyDescent="0.15">
      <c r="A9" s="17"/>
      <c r="B9" s="79"/>
      <c r="C9" s="80"/>
      <c r="D9" s="87"/>
      <c r="E9" s="81"/>
      <c r="F9" s="82"/>
      <c r="G9" s="83"/>
      <c r="H9" s="84"/>
      <c r="I9" s="85"/>
      <c r="J9" s="39" t="str">
        <f t="shared" si="9"/>
        <v/>
      </c>
      <c r="K9" s="17"/>
      <c r="L9" s="17"/>
      <c r="M9" s="32" t="str">
        <f t="shared" si="1"/>
        <v/>
      </c>
      <c r="N9" s="52" t="str">
        <f t="shared" si="2"/>
        <v/>
      </c>
      <c r="O9" s="32" t="str">
        <f t="shared" si="3"/>
        <v/>
      </c>
      <c r="P9" s="71" t="str">
        <f t="shared" si="4"/>
        <v/>
      </c>
      <c r="Q9" s="71" t="str">
        <f t="shared" si="5"/>
        <v/>
      </c>
      <c r="R9" s="33" t="str">
        <f t="shared" si="6"/>
        <v/>
      </c>
      <c r="S9" s="27" t="str">
        <f t="shared" si="7"/>
        <v/>
      </c>
      <c r="T9" s="28" t="str">
        <f t="shared" si="10"/>
        <v/>
      </c>
      <c r="U9" s="39" t="str">
        <f t="shared" si="11"/>
        <v/>
      </c>
      <c r="V9" s="17"/>
      <c r="W9" s="17"/>
      <c r="X9" s="32" t="str">
        <f t="shared" si="12"/>
        <v/>
      </c>
      <c r="Y9" s="52" t="str">
        <f t="shared" si="13"/>
        <v/>
      </c>
      <c r="Z9" s="32" t="str">
        <f t="shared" si="14"/>
        <v/>
      </c>
      <c r="AA9" s="71" t="str">
        <f t="shared" si="15"/>
        <v/>
      </c>
      <c r="AB9" s="71" t="str">
        <f t="shared" si="16"/>
        <v/>
      </c>
      <c r="AC9" s="33" t="str">
        <f t="shared" si="17"/>
        <v/>
      </c>
      <c r="AD9" s="27" t="str">
        <f t="shared" si="18"/>
        <v/>
      </c>
      <c r="AE9" s="28" t="str">
        <f t="shared" ref="AE9:AE21" si="20">IF(T9="","",T9)</f>
        <v/>
      </c>
      <c r="AF9" s="39" t="str">
        <f t="shared" si="19"/>
        <v/>
      </c>
      <c r="AG9" s="17"/>
    </row>
    <row r="10" spans="1:33" ht="21.95" customHeight="1" x14ac:dyDescent="0.15">
      <c r="A10" s="17"/>
      <c r="B10" s="79"/>
      <c r="C10" s="80"/>
      <c r="D10" s="87"/>
      <c r="E10" s="81"/>
      <c r="F10" s="82"/>
      <c r="G10" s="83"/>
      <c r="H10" s="84"/>
      <c r="I10" s="85"/>
      <c r="J10" s="39" t="str">
        <f t="shared" si="9"/>
        <v/>
      </c>
      <c r="K10" s="17"/>
      <c r="L10" s="17"/>
      <c r="M10" s="32" t="str">
        <f>IF(B10="","",B10)</f>
        <v/>
      </c>
      <c r="N10" s="52" t="str">
        <f t="shared" si="2"/>
        <v/>
      </c>
      <c r="O10" s="32" t="str">
        <f t="shared" si="3"/>
        <v/>
      </c>
      <c r="P10" s="71" t="str">
        <f t="shared" si="4"/>
        <v/>
      </c>
      <c r="Q10" s="71" t="str">
        <f t="shared" si="5"/>
        <v/>
      </c>
      <c r="R10" s="33" t="str">
        <f t="shared" si="6"/>
        <v/>
      </c>
      <c r="S10" s="27" t="str">
        <f t="shared" si="7"/>
        <v/>
      </c>
      <c r="T10" s="28" t="str">
        <f t="shared" si="10"/>
        <v/>
      </c>
      <c r="U10" s="39" t="str">
        <f t="shared" si="11"/>
        <v/>
      </c>
      <c r="V10" s="17"/>
      <c r="W10" s="17"/>
      <c r="X10" s="32" t="str">
        <f t="shared" si="12"/>
        <v/>
      </c>
      <c r="Y10" s="52" t="str">
        <f t="shared" si="13"/>
        <v/>
      </c>
      <c r="Z10" s="32" t="str">
        <f t="shared" si="14"/>
        <v/>
      </c>
      <c r="AA10" s="71" t="str">
        <f t="shared" si="15"/>
        <v/>
      </c>
      <c r="AB10" s="71" t="str">
        <f t="shared" si="16"/>
        <v/>
      </c>
      <c r="AC10" s="33" t="str">
        <f t="shared" si="17"/>
        <v/>
      </c>
      <c r="AD10" s="27" t="str">
        <f t="shared" si="18"/>
        <v/>
      </c>
      <c r="AE10" s="28" t="str">
        <f t="shared" si="20"/>
        <v/>
      </c>
      <c r="AF10" s="39" t="str">
        <f t="shared" si="19"/>
        <v/>
      </c>
      <c r="AG10" s="17"/>
    </row>
    <row r="11" spans="1:33" ht="21.95" customHeight="1" x14ac:dyDescent="0.15">
      <c r="A11" s="17"/>
      <c r="B11" s="79"/>
      <c r="C11" s="80"/>
      <c r="D11" s="87"/>
      <c r="E11" s="81"/>
      <c r="F11" s="82"/>
      <c r="G11" s="83"/>
      <c r="H11" s="84"/>
      <c r="I11" s="85"/>
      <c r="J11" s="39" t="str">
        <f t="shared" si="9"/>
        <v/>
      </c>
      <c r="K11" s="17"/>
      <c r="L11" s="17"/>
      <c r="M11" s="32" t="str">
        <f t="shared" si="1"/>
        <v/>
      </c>
      <c r="N11" s="52" t="str">
        <f t="shared" si="2"/>
        <v/>
      </c>
      <c r="O11" s="32" t="str">
        <f t="shared" si="3"/>
        <v/>
      </c>
      <c r="P11" s="71" t="str">
        <f t="shared" si="4"/>
        <v/>
      </c>
      <c r="Q11" s="71" t="str">
        <f t="shared" si="5"/>
        <v/>
      </c>
      <c r="R11" s="33" t="str">
        <f t="shared" si="6"/>
        <v/>
      </c>
      <c r="S11" s="27" t="str">
        <f t="shared" si="7"/>
        <v/>
      </c>
      <c r="T11" s="28" t="str">
        <f t="shared" si="10"/>
        <v/>
      </c>
      <c r="U11" s="39" t="str">
        <f t="shared" si="11"/>
        <v/>
      </c>
      <c r="V11" s="17"/>
      <c r="W11" s="17"/>
      <c r="X11" s="32" t="str">
        <f t="shared" si="12"/>
        <v/>
      </c>
      <c r="Y11" s="52" t="str">
        <f t="shared" si="13"/>
        <v/>
      </c>
      <c r="Z11" s="32" t="str">
        <f t="shared" si="14"/>
        <v/>
      </c>
      <c r="AA11" s="71" t="str">
        <f t="shared" si="15"/>
        <v/>
      </c>
      <c r="AB11" s="71" t="str">
        <f t="shared" si="16"/>
        <v/>
      </c>
      <c r="AC11" s="33" t="str">
        <f t="shared" si="17"/>
        <v/>
      </c>
      <c r="AD11" s="27" t="str">
        <f t="shared" si="18"/>
        <v/>
      </c>
      <c r="AE11" s="28" t="str">
        <f t="shared" si="20"/>
        <v/>
      </c>
      <c r="AF11" s="39" t="str">
        <f t="shared" si="19"/>
        <v/>
      </c>
      <c r="AG11" s="17"/>
    </row>
    <row r="12" spans="1:33" ht="21.95" customHeight="1" x14ac:dyDescent="0.15">
      <c r="A12" s="17"/>
      <c r="B12" s="79"/>
      <c r="C12" s="80"/>
      <c r="D12" s="87"/>
      <c r="E12" s="81"/>
      <c r="F12" s="82"/>
      <c r="G12" s="83"/>
      <c r="H12" s="84"/>
      <c r="I12" s="85"/>
      <c r="J12" s="39" t="str">
        <f t="shared" si="9"/>
        <v/>
      </c>
      <c r="K12" s="17"/>
      <c r="L12" s="17"/>
      <c r="M12" s="32" t="str">
        <f t="shared" si="1"/>
        <v/>
      </c>
      <c r="N12" s="52" t="str">
        <f t="shared" si="2"/>
        <v/>
      </c>
      <c r="O12" s="32" t="str">
        <f t="shared" si="3"/>
        <v/>
      </c>
      <c r="P12" s="71" t="str">
        <f t="shared" si="4"/>
        <v/>
      </c>
      <c r="Q12" s="71" t="str">
        <f t="shared" si="5"/>
        <v/>
      </c>
      <c r="R12" s="33" t="str">
        <f t="shared" si="6"/>
        <v/>
      </c>
      <c r="S12" s="27" t="str">
        <f t="shared" si="7"/>
        <v/>
      </c>
      <c r="T12" s="28" t="str">
        <f t="shared" si="10"/>
        <v/>
      </c>
      <c r="U12" s="39" t="str">
        <f t="shared" si="11"/>
        <v/>
      </c>
      <c r="V12" s="17"/>
      <c r="W12" s="17"/>
      <c r="X12" s="32" t="str">
        <f t="shared" si="12"/>
        <v/>
      </c>
      <c r="Y12" s="52" t="str">
        <f t="shared" si="13"/>
        <v/>
      </c>
      <c r="Z12" s="32" t="str">
        <f t="shared" si="14"/>
        <v/>
      </c>
      <c r="AA12" s="71" t="str">
        <f t="shared" si="15"/>
        <v/>
      </c>
      <c r="AB12" s="71" t="str">
        <f t="shared" si="16"/>
        <v/>
      </c>
      <c r="AC12" s="33" t="str">
        <f t="shared" si="17"/>
        <v/>
      </c>
      <c r="AD12" s="27" t="str">
        <f t="shared" si="18"/>
        <v/>
      </c>
      <c r="AE12" s="28" t="str">
        <f t="shared" si="20"/>
        <v/>
      </c>
      <c r="AF12" s="39" t="str">
        <f t="shared" si="19"/>
        <v/>
      </c>
      <c r="AG12" s="17"/>
    </row>
    <row r="13" spans="1:33" ht="21.95" customHeight="1" x14ac:dyDescent="0.15">
      <c r="A13" s="17"/>
      <c r="B13" s="79"/>
      <c r="C13" s="80"/>
      <c r="D13" s="87"/>
      <c r="E13" s="81"/>
      <c r="F13" s="82"/>
      <c r="G13" s="83"/>
      <c r="H13" s="84"/>
      <c r="I13" s="85"/>
      <c r="J13" s="39" t="str">
        <f t="shared" si="9"/>
        <v/>
      </c>
      <c r="K13" s="17"/>
      <c r="L13" s="17"/>
      <c r="M13" s="32" t="str">
        <f t="shared" si="1"/>
        <v/>
      </c>
      <c r="N13" s="52" t="str">
        <f t="shared" si="2"/>
        <v/>
      </c>
      <c r="O13" s="32" t="str">
        <f t="shared" si="3"/>
        <v/>
      </c>
      <c r="P13" s="71" t="str">
        <f t="shared" si="4"/>
        <v/>
      </c>
      <c r="Q13" s="71" t="str">
        <f t="shared" si="5"/>
        <v/>
      </c>
      <c r="R13" s="33" t="str">
        <f t="shared" si="6"/>
        <v/>
      </c>
      <c r="S13" s="27" t="str">
        <f t="shared" si="7"/>
        <v/>
      </c>
      <c r="T13" s="28" t="str">
        <f t="shared" si="10"/>
        <v/>
      </c>
      <c r="U13" s="39" t="str">
        <f t="shared" si="11"/>
        <v/>
      </c>
      <c r="V13" s="17"/>
      <c r="W13" s="17"/>
      <c r="X13" s="32" t="str">
        <f t="shared" si="12"/>
        <v/>
      </c>
      <c r="Y13" s="52" t="str">
        <f t="shared" si="13"/>
        <v/>
      </c>
      <c r="Z13" s="32" t="str">
        <f t="shared" si="14"/>
        <v/>
      </c>
      <c r="AA13" s="71" t="str">
        <f t="shared" si="15"/>
        <v/>
      </c>
      <c r="AB13" s="71" t="str">
        <f t="shared" si="16"/>
        <v/>
      </c>
      <c r="AC13" s="33" t="str">
        <f t="shared" si="17"/>
        <v/>
      </c>
      <c r="AD13" s="27" t="str">
        <f t="shared" si="18"/>
        <v/>
      </c>
      <c r="AE13" s="28" t="str">
        <f t="shared" si="20"/>
        <v/>
      </c>
      <c r="AF13" s="39" t="str">
        <f t="shared" si="19"/>
        <v/>
      </c>
      <c r="AG13" s="17"/>
    </row>
    <row r="14" spans="1:33" ht="21.95" customHeight="1" x14ac:dyDescent="0.15">
      <c r="A14" s="17"/>
      <c r="B14" s="79"/>
      <c r="C14" s="80"/>
      <c r="D14" s="87"/>
      <c r="E14" s="81"/>
      <c r="F14" s="82"/>
      <c r="G14" s="83"/>
      <c r="H14" s="84"/>
      <c r="I14" s="85"/>
      <c r="J14" s="39" t="str">
        <f t="shared" si="9"/>
        <v/>
      </c>
      <c r="K14" s="17"/>
      <c r="L14" s="17"/>
      <c r="M14" s="32" t="str">
        <f t="shared" si="1"/>
        <v/>
      </c>
      <c r="N14" s="52" t="str">
        <f t="shared" si="2"/>
        <v/>
      </c>
      <c r="O14" s="32" t="str">
        <f t="shared" si="3"/>
        <v/>
      </c>
      <c r="P14" s="71" t="str">
        <f t="shared" si="4"/>
        <v/>
      </c>
      <c r="Q14" s="71" t="str">
        <f t="shared" si="5"/>
        <v/>
      </c>
      <c r="R14" s="33" t="str">
        <f t="shared" si="6"/>
        <v/>
      </c>
      <c r="S14" s="27" t="str">
        <f t="shared" si="7"/>
        <v/>
      </c>
      <c r="T14" s="28" t="str">
        <f t="shared" si="10"/>
        <v/>
      </c>
      <c r="U14" s="39" t="str">
        <f t="shared" si="11"/>
        <v/>
      </c>
      <c r="V14" s="17"/>
      <c r="W14" s="17"/>
      <c r="X14" s="32" t="str">
        <f t="shared" si="12"/>
        <v/>
      </c>
      <c r="Y14" s="52" t="str">
        <f t="shared" si="13"/>
        <v/>
      </c>
      <c r="Z14" s="32" t="str">
        <f t="shared" si="14"/>
        <v/>
      </c>
      <c r="AA14" s="71" t="str">
        <f t="shared" si="15"/>
        <v/>
      </c>
      <c r="AB14" s="71" t="str">
        <f t="shared" si="16"/>
        <v/>
      </c>
      <c r="AC14" s="33" t="str">
        <f t="shared" si="17"/>
        <v/>
      </c>
      <c r="AD14" s="27" t="str">
        <f t="shared" si="18"/>
        <v/>
      </c>
      <c r="AE14" s="28" t="str">
        <f t="shared" si="20"/>
        <v/>
      </c>
      <c r="AF14" s="39" t="str">
        <f t="shared" si="19"/>
        <v/>
      </c>
      <c r="AG14" s="17"/>
    </row>
    <row r="15" spans="1:33" ht="21.95" customHeight="1" x14ac:dyDescent="0.15">
      <c r="A15" s="17"/>
      <c r="B15" s="79"/>
      <c r="C15" s="80"/>
      <c r="D15" s="87"/>
      <c r="E15" s="81"/>
      <c r="F15" s="82"/>
      <c r="G15" s="83"/>
      <c r="H15" s="84"/>
      <c r="I15" s="85"/>
      <c r="J15" s="39" t="str">
        <f t="shared" si="9"/>
        <v/>
      </c>
      <c r="K15" s="17"/>
      <c r="L15" s="17"/>
      <c r="M15" s="32" t="str">
        <f t="shared" si="1"/>
        <v/>
      </c>
      <c r="N15" s="52" t="str">
        <f t="shared" si="2"/>
        <v/>
      </c>
      <c r="O15" s="32" t="str">
        <f t="shared" si="3"/>
        <v/>
      </c>
      <c r="P15" s="71" t="str">
        <f t="shared" si="4"/>
        <v/>
      </c>
      <c r="Q15" s="71" t="str">
        <f t="shared" si="5"/>
        <v/>
      </c>
      <c r="R15" s="33" t="str">
        <f t="shared" si="6"/>
        <v/>
      </c>
      <c r="S15" s="27" t="str">
        <f t="shared" si="7"/>
        <v/>
      </c>
      <c r="T15" s="28" t="str">
        <f t="shared" si="10"/>
        <v/>
      </c>
      <c r="U15" s="39" t="str">
        <f t="shared" si="11"/>
        <v/>
      </c>
      <c r="V15" s="17"/>
      <c r="W15" s="17"/>
      <c r="X15" s="32" t="str">
        <f t="shared" si="12"/>
        <v/>
      </c>
      <c r="Y15" s="52" t="str">
        <f t="shared" si="13"/>
        <v/>
      </c>
      <c r="Z15" s="32" t="str">
        <f t="shared" si="14"/>
        <v/>
      </c>
      <c r="AA15" s="71" t="str">
        <f t="shared" si="15"/>
        <v/>
      </c>
      <c r="AB15" s="71" t="str">
        <f t="shared" si="16"/>
        <v/>
      </c>
      <c r="AC15" s="33" t="str">
        <f t="shared" si="17"/>
        <v/>
      </c>
      <c r="AD15" s="27" t="str">
        <f t="shared" si="18"/>
        <v/>
      </c>
      <c r="AE15" s="28" t="str">
        <f t="shared" si="20"/>
        <v/>
      </c>
      <c r="AF15" s="39" t="str">
        <f t="shared" si="19"/>
        <v/>
      </c>
      <c r="AG15" s="17"/>
    </row>
    <row r="16" spans="1:33" ht="21.95" customHeight="1" x14ac:dyDescent="0.15">
      <c r="A16" s="17"/>
      <c r="B16" s="79"/>
      <c r="C16" s="80"/>
      <c r="D16" s="87"/>
      <c r="E16" s="81"/>
      <c r="F16" s="82"/>
      <c r="G16" s="83"/>
      <c r="H16" s="84"/>
      <c r="I16" s="85"/>
      <c r="J16" s="39" t="str">
        <f t="shared" si="9"/>
        <v/>
      </c>
      <c r="K16" s="17"/>
      <c r="L16" s="17"/>
      <c r="M16" s="32" t="str">
        <f t="shared" si="1"/>
        <v/>
      </c>
      <c r="N16" s="52" t="str">
        <f t="shared" si="2"/>
        <v/>
      </c>
      <c r="O16" s="32" t="str">
        <f t="shared" si="3"/>
        <v/>
      </c>
      <c r="P16" s="71" t="str">
        <f t="shared" si="4"/>
        <v/>
      </c>
      <c r="Q16" s="71" t="str">
        <f t="shared" si="5"/>
        <v/>
      </c>
      <c r="R16" s="33" t="str">
        <f t="shared" si="6"/>
        <v/>
      </c>
      <c r="S16" s="27" t="str">
        <f t="shared" si="7"/>
        <v/>
      </c>
      <c r="T16" s="28" t="str">
        <f t="shared" si="10"/>
        <v/>
      </c>
      <c r="U16" s="39" t="str">
        <f t="shared" si="11"/>
        <v/>
      </c>
      <c r="V16" s="17"/>
      <c r="W16" s="17"/>
      <c r="X16" s="32" t="str">
        <f t="shared" si="12"/>
        <v/>
      </c>
      <c r="Y16" s="52" t="str">
        <f t="shared" si="13"/>
        <v/>
      </c>
      <c r="Z16" s="32" t="str">
        <f t="shared" si="14"/>
        <v/>
      </c>
      <c r="AA16" s="71" t="str">
        <f t="shared" si="15"/>
        <v/>
      </c>
      <c r="AB16" s="71" t="str">
        <f t="shared" si="16"/>
        <v/>
      </c>
      <c r="AC16" s="33" t="str">
        <f t="shared" si="17"/>
        <v/>
      </c>
      <c r="AD16" s="27" t="str">
        <f t="shared" si="18"/>
        <v/>
      </c>
      <c r="AE16" s="28" t="str">
        <f t="shared" si="20"/>
        <v/>
      </c>
      <c r="AF16" s="39" t="str">
        <f t="shared" si="19"/>
        <v/>
      </c>
      <c r="AG16" s="17"/>
    </row>
    <row r="17" spans="1:33" ht="21.95" customHeight="1" x14ac:dyDescent="0.15">
      <c r="A17" s="17"/>
      <c r="B17" s="79"/>
      <c r="C17" s="80"/>
      <c r="D17" s="87"/>
      <c r="E17" s="81"/>
      <c r="F17" s="82"/>
      <c r="G17" s="83"/>
      <c r="H17" s="84"/>
      <c r="I17" s="85"/>
      <c r="J17" s="39" t="str">
        <f t="shared" si="9"/>
        <v/>
      </c>
      <c r="K17" s="17"/>
      <c r="L17" s="17"/>
      <c r="M17" s="32" t="str">
        <f t="shared" si="1"/>
        <v/>
      </c>
      <c r="N17" s="52" t="str">
        <f t="shared" si="2"/>
        <v/>
      </c>
      <c r="O17" s="32" t="str">
        <f t="shared" si="3"/>
        <v/>
      </c>
      <c r="P17" s="71" t="str">
        <f t="shared" si="4"/>
        <v/>
      </c>
      <c r="Q17" s="71" t="str">
        <f t="shared" si="5"/>
        <v/>
      </c>
      <c r="R17" s="33" t="str">
        <f t="shared" si="6"/>
        <v/>
      </c>
      <c r="S17" s="27" t="str">
        <f t="shared" si="7"/>
        <v/>
      </c>
      <c r="T17" s="28" t="str">
        <f t="shared" si="10"/>
        <v/>
      </c>
      <c r="U17" s="39" t="str">
        <f t="shared" si="11"/>
        <v/>
      </c>
      <c r="V17" s="17"/>
      <c r="W17" s="17"/>
      <c r="X17" s="32" t="str">
        <f t="shared" si="12"/>
        <v/>
      </c>
      <c r="Y17" s="52" t="str">
        <f t="shared" si="13"/>
        <v/>
      </c>
      <c r="Z17" s="32" t="str">
        <f t="shared" si="14"/>
        <v/>
      </c>
      <c r="AA17" s="71" t="str">
        <f t="shared" si="15"/>
        <v/>
      </c>
      <c r="AB17" s="71" t="str">
        <f t="shared" si="16"/>
        <v/>
      </c>
      <c r="AC17" s="33" t="str">
        <f t="shared" si="17"/>
        <v/>
      </c>
      <c r="AD17" s="27" t="str">
        <f t="shared" si="18"/>
        <v/>
      </c>
      <c r="AE17" s="28" t="str">
        <f t="shared" si="20"/>
        <v/>
      </c>
      <c r="AF17" s="39" t="str">
        <f t="shared" si="19"/>
        <v/>
      </c>
      <c r="AG17" s="17"/>
    </row>
    <row r="18" spans="1:33" ht="21.95" customHeight="1" x14ac:dyDescent="0.15">
      <c r="A18" s="17"/>
      <c r="B18" s="79"/>
      <c r="C18" s="80"/>
      <c r="D18" s="87"/>
      <c r="E18" s="81"/>
      <c r="F18" s="82"/>
      <c r="G18" s="83"/>
      <c r="H18" s="84"/>
      <c r="I18" s="85"/>
      <c r="J18" s="39" t="str">
        <f t="shared" si="9"/>
        <v/>
      </c>
      <c r="K18" s="17"/>
      <c r="L18" s="17"/>
      <c r="M18" s="32" t="str">
        <f t="shared" si="1"/>
        <v/>
      </c>
      <c r="N18" s="52" t="str">
        <f t="shared" si="2"/>
        <v/>
      </c>
      <c r="O18" s="32" t="str">
        <f t="shared" si="3"/>
        <v/>
      </c>
      <c r="P18" s="71" t="str">
        <f t="shared" si="4"/>
        <v/>
      </c>
      <c r="Q18" s="71" t="str">
        <f t="shared" si="5"/>
        <v/>
      </c>
      <c r="R18" s="33" t="str">
        <f t="shared" si="6"/>
        <v/>
      </c>
      <c r="S18" s="27" t="str">
        <f t="shared" si="7"/>
        <v/>
      </c>
      <c r="T18" s="28" t="str">
        <f t="shared" si="10"/>
        <v/>
      </c>
      <c r="U18" s="39" t="str">
        <f t="shared" si="11"/>
        <v/>
      </c>
      <c r="V18" s="17"/>
      <c r="W18" s="17"/>
      <c r="X18" s="32" t="str">
        <f t="shared" si="12"/>
        <v/>
      </c>
      <c r="Y18" s="52" t="str">
        <f t="shared" si="13"/>
        <v/>
      </c>
      <c r="Z18" s="32" t="str">
        <f t="shared" si="14"/>
        <v/>
      </c>
      <c r="AA18" s="71" t="str">
        <f t="shared" si="15"/>
        <v/>
      </c>
      <c r="AB18" s="71" t="str">
        <f t="shared" si="16"/>
        <v/>
      </c>
      <c r="AC18" s="33" t="str">
        <f t="shared" si="17"/>
        <v/>
      </c>
      <c r="AD18" s="27" t="str">
        <f t="shared" si="18"/>
        <v/>
      </c>
      <c r="AE18" s="28" t="str">
        <f t="shared" si="20"/>
        <v/>
      </c>
      <c r="AF18" s="39" t="str">
        <f t="shared" si="19"/>
        <v/>
      </c>
      <c r="AG18" s="17"/>
    </row>
    <row r="19" spans="1:33" ht="21.95" customHeight="1" x14ac:dyDescent="0.15">
      <c r="A19" s="17"/>
      <c r="B19" s="79"/>
      <c r="C19" s="80"/>
      <c r="D19" s="87"/>
      <c r="E19" s="81"/>
      <c r="F19" s="82"/>
      <c r="G19" s="83"/>
      <c r="H19" s="84"/>
      <c r="I19" s="85"/>
      <c r="J19" s="39" t="str">
        <f t="shared" si="9"/>
        <v/>
      </c>
      <c r="K19" s="17"/>
      <c r="L19" s="17"/>
      <c r="M19" s="32" t="str">
        <f t="shared" si="1"/>
        <v/>
      </c>
      <c r="N19" s="52" t="str">
        <f t="shared" si="2"/>
        <v/>
      </c>
      <c r="O19" s="32" t="str">
        <f t="shared" si="3"/>
        <v/>
      </c>
      <c r="P19" s="71" t="str">
        <f t="shared" si="4"/>
        <v/>
      </c>
      <c r="Q19" s="71" t="str">
        <f t="shared" si="5"/>
        <v/>
      </c>
      <c r="R19" s="33" t="str">
        <f t="shared" si="6"/>
        <v/>
      </c>
      <c r="S19" s="27" t="str">
        <f t="shared" si="7"/>
        <v/>
      </c>
      <c r="T19" s="28" t="str">
        <f t="shared" si="10"/>
        <v/>
      </c>
      <c r="U19" s="39" t="str">
        <f t="shared" si="11"/>
        <v/>
      </c>
      <c r="V19" s="17"/>
      <c r="W19" s="17"/>
      <c r="X19" s="32" t="str">
        <f t="shared" si="12"/>
        <v/>
      </c>
      <c r="Y19" s="52" t="str">
        <f t="shared" si="13"/>
        <v/>
      </c>
      <c r="Z19" s="32" t="str">
        <f t="shared" si="14"/>
        <v/>
      </c>
      <c r="AA19" s="71" t="str">
        <f t="shared" si="15"/>
        <v/>
      </c>
      <c r="AB19" s="71" t="str">
        <f t="shared" si="16"/>
        <v/>
      </c>
      <c r="AC19" s="33" t="str">
        <f t="shared" si="17"/>
        <v/>
      </c>
      <c r="AD19" s="27" t="str">
        <f t="shared" si="18"/>
        <v/>
      </c>
      <c r="AE19" s="28" t="str">
        <f t="shared" si="20"/>
        <v/>
      </c>
      <c r="AF19" s="39" t="str">
        <f t="shared" si="19"/>
        <v/>
      </c>
      <c r="AG19" s="17"/>
    </row>
    <row r="20" spans="1:33" ht="21.95" customHeight="1" x14ac:dyDescent="0.15">
      <c r="A20" s="17"/>
      <c r="B20" s="79"/>
      <c r="C20" s="80"/>
      <c r="D20" s="87"/>
      <c r="E20" s="81"/>
      <c r="F20" s="82"/>
      <c r="G20" s="83"/>
      <c r="H20" s="84"/>
      <c r="I20" s="85"/>
      <c r="J20" s="39" t="str">
        <f t="shared" si="9"/>
        <v/>
      </c>
      <c r="K20" s="17"/>
      <c r="L20" s="17"/>
      <c r="M20" s="32" t="str">
        <f t="shared" si="1"/>
        <v/>
      </c>
      <c r="N20" s="52" t="str">
        <f t="shared" si="2"/>
        <v/>
      </c>
      <c r="O20" s="32" t="str">
        <f t="shared" si="3"/>
        <v/>
      </c>
      <c r="P20" s="71" t="str">
        <f t="shared" si="4"/>
        <v/>
      </c>
      <c r="Q20" s="71" t="str">
        <f t="shared" si="5"/>
        <v/>
      </c>
      <c r="R20" s="33" t="str">
        <f t="shared" si="6"/>
        <v/>
      </c>
      <c r="S20" s="27" t="str">
        <f t="shared" si="7"/>
        <v/>
      </c>
      <c r="T20" s="28" t="str">
        <f t="shared" si="10"/>
        <v/>
      </c>
      <c r="U20" s="39" t="str">
        <f t="shared" si="11"/>
        <v/>
      </c>
      <c r="V20" s="17"/>
      <c r="W20" s="17"/>
      <c r="X20" s="32" t="str">
        <f t="shared" si="12"/>
        <v/>
      </c>
      <c r="Y20" s="52" t="str">
        <f t="shared" si="13"/>
        <v/>
      </c>
      <c r="Z20" s="32" t="str">
        <f t="shared" si="14"/>
        <v/>
      </c>
      <c r="AA20" s="71" t="str">
        <f t="shared" si="15"/>
        <v/>
      </c>
      <c r="AB20" s="71" t="str">
        <f t="shared" si="16"/>
        <v/>
      </c>
      <c r="AC20" s="33" t="str">
        <f t="shared" si="17"/>
        <v/>
      </c>
      <c r="AD20" s="27" t="str">
        <f t="shared" si="18"/>
        <v/>
      </c>
      <c r="AE20" s="28" t="str">
        <f t="shared" si="20"/>
        <v/>
      </c>
      <c r="AF20" s="39" t="str">
        <f t="shared" si="19"/>
        <v/>
      </c>
      <c r="AG20" s="17"/>
    </row>
    <row r="21" spans="1:33" ht="21.95" customHeight="1" thickBot="1" x14ac:dyDescent="0.2">
      <c r="A21" s="17"/>
      <c r="B21" s="79"/>
      <c r="C21" s="80"/>
      <c r="D21" s="87"/>
      <c r="E21" s="81"/>
      <c r="F21" s="82"/>
      <c r="G21" s="83"/>
      <c r="H21" s="84"/>
      <c r="I21" s="85"/>
      <c r="J21" s="39" t="str">
        <f t="shared" si="9"/>
        <v/>
      </c>
      <c r="K21" s="17"/>
      <c r="L21" s="17"/>
      <c r="M21" s="32" t="str">
        <f t="shared" si="1"/>
        <v/>
      </c>
      <c r="N21" s="52" t="str">
        <f t="shared" si="2"/>
        <v/>
      </c>
      <c r="O21" s="32" t="str">
        <f t="shared" si="3"/>
        <v/>
      </c>
      <c r="P21" s="71" t="str">
        <f t="shared" si="4"/>
        <v/>
      </c>
      <c r="Q21" s="71" t="str">
        <f t="shared" si="5"/>
        <v/>
      </c>
      <c r="R21" s="33" t="str">
        <f t="shared" si="6"/>
        <v/>
      </c>
      <c r="S21" s="27" t="str">
        <f t="shared" si="7"/>
        <v/>
      </c>
      <c r="T21" s="28" t="str">
        <f t="shared" si="10"/>
        <v/>
      </c>
      <c r="U21" s="39" t="str">
        <f t="shared" si="11"/>
        <v/>
      </c>
      <c r="V21" s="17"/>
      <c r="W21" s="17"/>
      <c r="X21" s="32" t="str">
        <f t="shared" si="12"/>
        <v/>
      </c>
      <c r="Y21" s="52" t="str">
        <f t="shared" si="13"/>
        <v/>
      </c>
      <c r="Z21" s="32" t="str">
        <f t="shared" si="14"/>
        <v/>
      </c>
      <c r="AA21" s="71" t="str">
        <f t="shared" si="15"/>
        <v/>
      </c>
      <c r="AB21" s="71" t="str">
        <f t="shared" si="16"/>
        <v/>
      </c>
      <c r="AC21" s="33" t="str">
        <f t="shared" si="17"/>
        <v/>
      </c>
      <c r="AD21" s="27" t="str">
        <f t="shared" si="18"/>
        <v/>
      </c>
      <c r="AE21" s="28" t="str">
        <f t="shared" si="20"/>
        <v/>
      </c>
      <c r="AF21" s="39" t="str">
        <f t="shared" si="19"/>
        <v/>
      </c>
      <c r="AG21" s="17"/>
    </row>
    <row r="22" spans="1:33" ht="21.95" customHeight="1" thickBot="1" x14ac:dyDescent="0.2">
      <c r="A22" s="17"/>
      <c r="B22" s="36" t="s">
        <v>45</v>
      </c>
      <c r="C22" s="12"/>
      <c r="D22" s="15"/>
      <c r="E22" s="12"/>
      <c r="F22" s="92" t="s">
        <v>49</v>
      </c>
      <c r="G22" s="95" t="s">
        <v>35</v>
      </c>
      <c r="H22" s="96"/>
      <c r="I22" s="42">
        <f>SUM(I7:I21)</f>
        <v>0</v>
      </c>
      <c r="J22" s="42">
        <f>SUM(J7:J21)</f>
        <v>0</v>
      </c>
      <c r="K22" s="17"/>
      <c r="L22" s="17"/>
      <c r="M22" s="36" t="s">
        <v>45</v>
      </c>
      <c r="N22" s="12"/>
      <c r="O22" s="15"/>
      <c r="P22" s="12"/>
      <c r="Q22" s="92" t="s">
        <v>49</v>
      </c>
      <c r="R22" s="95" t="s">
        <v>35</v>
      </c>
      <c r="S22" s="96"/>
      <c r="T22" s="42">
        <f>SUM(T7:T21)</f>
        <v>0</v>
      </c>
      <c r="U22" s="44">
        <f>SUM(U7:U21)</f>
        <v>0</v>
      </c>
      <c r="V22" s="17"/>
      <c r="W22" s="17"/>
      <c r="X22" s="36" t="s">
        <v>45</v>
      </c>
      <c r="Y22" s="12"/>
      <c r="Z22" s="15"/>
      <c r="AA22" s="12"/>
      <c r="AB22" s="92" t="s">
        <v>49</v>
      </c>
      <c r="AC22" s="95" t="s">
        <v>35</v>
      </c>
      <c r="AD22" s="96"/>
      <c r="AE22" s="42">
        <f>SUM(AE7:AE21)</f>
        <v>0</v>
      </c>
      <c r="AF22" s="42">
        <f>SUM(AF7:AF21)</f>
        <v>0</v>
      </c>
      <c r="AG22" s="17"/>
    </row>
    <row r="23" spans="1:33" ht="21.95" customHeight="1" thickBot="1" x14ac:dyDescent="0.2">
      <c r="A23" s="17"/>
      <c r="B23" s="36" t="s">
        <v>89</v>
      </c>
      <c r="C23" s="12"/>
      <c r="D23" s="15"/>
      <c r="E23" s="12"/>
      <c r="F23" s="93"/>
      <c r="G23" s="94" t="s">
        <v>37</v>
      </c>
      <c r="H23" s="94"/>
      <c r="I23" s="43">
        <v>0.1</v>
      </c>
      <c r="J23" s="42">
        <f>J22-I22</f>
        <v>0</v>
      </c>
      <c r="K23" s="17"/>
      <c r="L23" s="17"/>
      <c r="M23" s="36" t="s">
        <v>89</v>
      </c>
      <c r="N23" s="12"/>
      <c r="O23" s="15"/>
      <c r="P23" s="12"/>
      <c r="Q23" s="93"/>
      <c r="R23" s="94" t="s">
        <v>37</v>
      </c>
      <c r="S23" s="94"/>
      <c r="T23" s="43">
        <v>0.1</v>
      </c>
      <c r="U23" s="42">
        <f>U22-T22</f>
        <v>0</v>
      </c>
      <c r="V23" s="17"/>
      <c r="W23" s="17"/>
      <c r="X23" s="36" t="s">
        <v>89</v>
      </c>
      <c r="Y23" s="12"/>
      <c r="Z23" s="15"/>
      <c r="AA23" s="12"/>
      <c r="AB23" s="93"/>
      <c r="AC23" s="94" t="s">
        <v>37</v>
      </c>
      <c r="AD23" s="94"/>
      <c r="AE23" s="43">
        <v>0.1</v>
      </c>
      <c r="AF23" s="42">
        <f>AF22-AE22</f>
        <v>0</v>
      </c>
      <c r="AG23" s="17"/>
    </row>
    <row r="24" spans="1:33" ht="21.95" customHeight="1" x14ac:dyDescent="0.15">
      <c r="A24" s="17"/>
      <c r="B24" s="37" t="s">
        <v>44</v>
      </c>
      <c r="C24" s="12"/>
      <c r="D24" s="15"/>
      <c r="E24" s="12"/>
      <c r="F24" s="12"/>
      <c r="G24" s="46"/>
      <c r="H24" s="46"/>
      <c r="I24" s="38"/>
      <c r="J24" s="166" t="s">
        <v>90</v>
      </c>
      <c r="K24" s="17"/>
      <c r="L24" s="17"/>
      <c r="M24" s="37" t="s">
        <v>44</v>
      </c>
      <c r="N24" s="12"/>
      <c r="O24" s="86"/>
      <c r="P24" s="12"/>
      <c r="Q24" s="12"/>
      <c r="R24" s="46"/>
      <c r="S24" s="46"/>
      <c r="T24" s="38"/>
      <c r="U24" s="38"/>
      <c r="V24" s="17"/>
      <c r="W24" s="17"/>
      <c r="X24" s="37" t="s">
        <v>44</v>
      </c>
      <c r="Y24" s="12"/>
      <c r="Z24" s="86"/>
      <c r="AA24" s="12"/>
      <c r="AB24" s="12"/>
      <c r="AC24" s="46"/>
      <c r="AD24" s="46"/>
      <c r="AE24" s="38"/>
      <c r="AF24" s="38"/>
      <c r="AG24" s="17"/>
    </row>
    <row r="25" spans="1:33" ht="20.25" customHeight="1" x14ac:dyDescent="0.15"/>
    <row r="26" spans="1:33" ht="20.25" customHeight="1" x14ac:dyDescent="0.15"/>
    <row r="27" spans="1:33" ht="20.25" customHeight="1" x14ac:dyDescent="0.15"/>
    <row r="28" spans="1:33" ht="20.25" customHeight="1" x14ac:dyDescent="0.15"/>
    <row r="29" spans="1:33" ht="20.25" customHeight="1" x14ac:dyDescent="0.15"/>
  </sheetData>
  <sheetProtection password="CC69" sheet="1" objects="1" scenarios="1"/>
  <mergeCells count="33">
    <mergeCell ref="M2:N2"/>
    <mergeCell ref="M3:N3"/>
    <mergeCell ref="X2:Y2"/>
    <mergeCell ref="X3:Y3"/>
    <mergeCell ref="AE2:AF2"/>
    <mergeCell ref="AC3:AD3"/>
    <mergeCell ref="AE3:AF3"/>
    <mergeCell ref="AC2:AD2"/>
    <mergeCell ref="R2:S2"/>
    <mergeCell ref="T2:U2"/>
    <mergeCell ref="R3:S3"/>
    <mergeCell ref="T3:U3"/>
    <mergeCell ref="AC22:AD22"/>
    <mergeCell ref="AC23:AD23"/>
    <mergeCell ref="G4:J4"/>
    <mergeCell ref="AC4:AF4"/>
    <mergeCell ref="R23:S23"/>
    <mergeCell ref="B1:J1"/>
    <mergeCell ref="M1:U1"/>
    <mergeCell ref="X1:AF1"/>
    <mergeCell ref="B2:C2"/>
    <mergeCell ref="G22:H22"/>
    <mergeCell ref="B3:C3"/>
    <mergeCell ref="I3:J3"/>
    <mergeCell ref="I2:J2"/>
    <mergeCell ref="G3:H3"/>
    <mergeCell ref="G2:H2"/>
    <mergeCell ref="F22:F23"/>
    <mergeCell ref="Q22:Q23"/>
    <mergeCell ref="AB22:AB23"/>
    <mergeCell ref="G23:H23"/>
    <mergeCell ref="R22:S22"/>
    <mergeCell ref="R4:U4"/>
  </mergeCells>
  <phoneticPr fontId="2"/>
  <printOptions horizontalCentered="1" verticalCentered="1"/>
  <pageMargins left="0.27559055118110237" right="0.27559055118110237" top="0.55118110236220474" bottom="0.35433070866141736" header="0.31496062992125984" footer="0.31496062992125984"/>
  <pageSetup paperSize="9" orientation="landscape" blackAndWhite="1" r:id="rId1"/>
  <colBreaks count="2" manualBreakCount="2">
    <brk id="11" max="1048575" man="1"/>
    <brk id="2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T23"/>
  <sheetViews>
    <sheetView showGridLines="0" zoomScaleNormal="100" workbookViewId="0">
      <selection activeCell="P6" sqref="P6:Q6"/>
    </sheetView>
  </sheetViews>
  <sheetFormatPr defaultRowHeight="13.5" x14ac:dyDescent="0.15"/>
  <cols>
    <col min="1" max="46" width="5.625" style="25" customWidth="1"/>
    <col min="47" max="16384" width="9" style="25"/>
  </cols>
  <sheetData>
    <row r="3" spans="1:46" ht="66" customHeight="1" thickBot="1" x14ac:dyDescent="0.2">
      <c r="A3" s="26"/>
      <c r="B3" s="26"/>
      <c r="C3" s="26"/>
      <c r="D3" s="26"/>
      <c r="E3" s="124" t="s">
        <v>51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26"/>
      <c r="U3" s="26"/>
      <c r="V3" s="26"/>
      <c r="W3" s="26"/>
      <c r="X3" s="26"/>
      <c r="Y3" s="26"/>
      <c r="Z3" s="26"/>
      <c r="AA3" s="26"/>
      <c r="AB3" s="124" t="s">
        <v>73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26"/>
      <c r="AR3" s="26"/>
      <c r="AS3" s="26"/>
      <c r="AT3" s="26"/>
    </row>
    <row r="4" spans="1:46" ht="14.25" thickTop="1" x14ac:dyDescent="0.15"/>
    <row r="6" spans="1:46" ht="42.75" customHeight="1" thickBot="1" x14ac:dyDescent="0.3">
      <c r="B6" s="129" t="s">
        <v>26</v>
      </c>
      <c r="C6" s="129"/>
      <c r="D6" s="129"/>
      <c r="E6" s="129"/>
      <c r="F6" s="129"/>
      <c r="G6" s="129"/>
      <c r="H6" s="129"/>
      <c r="I6" s="130" t="s">
        <v>27</v>
      </c>
      <c r="J6" s="130"/>
      <c r="P6" s="165"/>
      <c r="Q6" s="165"/>
      <c r="R6" s="72" t="s">
        <v>28</v>
      </c>
      <c r="S6" s="78"/>
      <c r="T6" s="72" t="s">
        <v>29</v>
      </c>
      <c r="U6" s="78"/>
      <c r="V6" s="61" t="s">
        <v>30</v>
      </c>
      <c r="Y6" s="129" t="s">
        <v>5</v>
      </c>
      <c r="Z6" s="129"/>
      <c r="AA6" s="129"/>
      <c r="AB6" s="129"/>
      <c r="AC6" s="129"/>
      <c r="AD6" s="129"/>
      <c r="AE6" s="129"/>
      <c r="AF6" s="130" t="s">
        <v>16</v>
      </c>
      <c r="AG6" s="130"/>
      <c r="AM6" s="125" t="str">
        <f>IF(P6="","",P6)</f>
        <v/>
      </c>
      <c r="AN6" s="125"/>
      <c r="AO6" s="61" t="s">
        <v>28</v>
      </c>
      <c r="AP6" s="70" t="str">
        <f>IF(S6="","",S6)</f>
        <v/>
      </c>
      <c r="AQ6" s="61" t="s">
        <v>29</v>
      </c>
      <c r="AR6" s="70" t="str">
        <f>IF(U6="","",U6)</f>
        <v/>
      </c>
      <c r="AS6" s="61" t="s">
        <v>30</v>
      </c>
    </row>
    <row r="9" spans="1:46" ht="33.75" customHeight="1" x14ac:dyDescent="0.15">
      <c r="B9" s="73"/>
      <c r="C9" s="73"/>
      <c r="D9" s="73"/>
      <c r="E9" s="73"/>
      <c r="F9" s="73"/>
      <c r="G9" s="73"/>
      <c r="H9" s="73"/>
      <c r="I9" s="73"/>
      <c r="J9" s="73"/>
      <c r="K9" s="161"/>
      <c r="L9" s="161"/>
      <c r="M9" s="161"/>
      <c r="N9" s="73"/>
      <c r="O9" s="73"/>
      <c r="P9" s="162" t="s">
        <v>31</v>
      </c>
      <c r="Q9" s="163"/>
      <c r="R9" s="149"/>
      <c r="S9" s="150"/>
      <c r="T9" s="150"/>
      <c r="U9" s="150"/>
      <c r="V9" s="151"/>
      <c r="AH9" s="131"/>
      <c r="AI9" s="131"/>
      <c r="AJ9" s="131"/>
      <c r="AM9" s="132" t="s">
        <v>20</v>
      </c>
      <c r="AN9" s="133"/>
      <c r="AO9" s="134" t="str">
        <f>IF(R9="","",R9)</f>
        <v/>
      </c>
      <c r="AP9" s="135"/>
      <c r="AQ9" s="135"/>
      <c r="AR9" s="135"/>
      <c r="AS9" s="136"/>
    </row>
    <row r="10" spans="1:46" ht="9.75" customHeight="1" x14ac:dyDescent="0.15">
      <c r="B10" s="73"/>
      <c r="C10" s="73"/>
      <c r="D10" s="73"/>
      <c r="E10" s="73"/>
      <c r="F10" s="73"/>
      <c r="G10" s="73"/>
      <c r="H10" s="73"/>
      <c r="I10" s="73"/>
      <c r="J10" s="73"/>
      <c r="K10" s="74"/>
      <c r="L10" s="74"/>
      <c r="M10" s="74"/>
      <c r="N10" s="73"/>
      <c r="O10" s="73"/>
      <c r="P10" s="75"/>
      <c r="Q10" s="75"/>
      <c r="R10" s="76"/>
      <c r="S10" s="76"/>
      <c r="T10" s="76"/>
      <c r="U10" s="76"/>
      <c r="V10" s="76"/>
      <c r="AH10" s="57"/>
      <c r="AI10" s="57"/>
      <c r="AJ10" s="57"/>
      <c r="AM10" s="59"/>
      <c r="AN10" s="59"/>
      <c r="AO10" s="60"/>
      <c r="AP10" s="60"/>
      <c r="AQ10" s="60"/>
      <c r="AR10" s="60"/>
      <c r="AS10" s="60"/>
    </row>
    <row r="11" spans="1:46" x14ac:dyDescent="0.15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</row>
    <row r="12" spans="1:46" ht="13.5" customHeight="1" x14ac:dyDescent="0.15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144" t="s">
        <v>33</v>
      </c>
      <c r="O12" s="144"/>
      <c r="P12" s="164"/>
      <c r="Q12" s="164"/>
      <c r="R12" s="164"/>
      <c r="S12" s="164"/>
      <c r="T12" s="164"/>
      <c r="U12" s="164"/>
      <c r="V12" s="164"/>
      <c r="AK12" s="137" t="s">
        <v>33</v>
      </c>
      <c r="AL12" s="137"/>
      <c r="AM12" s="138" t="str">
        <f>IF(P12="","",P12)</f>
        <v/>
      </c>
      <c r="AN12" s="138"/>
      <c r="AO12" s="138"/>
      <c r="AP12" s="138"/>
      <c r="AQ12" s="138"/>
      <c r="AR12" s="138"/>
      <c r="AS12" s="138"/>
    </row>
    <row r="13" spans="1:46" ht="13.5" customHeight="1" x14ac:dyDescent="0.15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7"/>
      <c r="O13" s="77"/>
      <c r="P13" s="164"/>
      <c r="Q13" s="164"/>
      <c r="R13" s="164"/>
      <c r="S13" s="164"/>
      <c r="T13" s="164"/>
      <c r="U13" s="164"/>
      <c r="V13" s="164"/>
      <c r="AK13" s="58"/>
      <c r="AL13" s="58"/>
      <c r="AM13" s="138"/>
      <c r="AN13" s="138"/>
      <c r="AO13" s="138"/>
      <c r="AP13" s="138"/>
      <c r="AQ13" s="138"/>
      <c r="AR13" s="138"/>
      <c r="AS13" s="138"/>
    </row>
    <row r="14" spans="1:46" ht="13.5" customHeight="1" x14ac:dyDescent="0.15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7"/>
      <c r="O14" s="77"/>
      <c r="P14" s="164"/>
      <c r="Q14" s="164"/>
      <c r="R14" s="164"/>
      <c r="S14" s="164"/>
      <c r="T14" s="164"/>
      <c r="U14" s="164"/>
      <c r="V14" s="164"/>
      <c r="AK14" s="58"/>
      <c r="AL14" s="58"/>
      <c r="AM14" s="138"/>
      <c r="AN14" s="138"/>
      <c r="AO14" s="138"/>
      <c r="AP14" s="138"/>
      <c r="AQ14" s="138"/>
      <c r="AR14" s="138"/>
      <c r="AS14" s="138"/>
    </row>
    <row r="15" spans="1:46" ht="13.5" customHeight="1" x14ac:dyDescent="0.15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144" t="s">
        <v>32</v>
      </c>
      <c r="O15" s="144"/>
      <c r="P15" s="145"/>
      <c r="Q15" s="145"/>
      <c r="R15" s="145"/>
      <c r="S15" s="145"/>
      <c r="T15" s="145"/>
      <c r="U15" s="145"/>
      <c r="V15" s="145"/>
      <c r="AK15" s="137" t="s">
        <v>32</v>
      </c>
      <c r="AL15" s="137"/>
      <c r="AM15" s="147" t="str">
        <f>IF(P15="","",P15)</f>
        <v/>
      </c>
      <c r="AN15" s="147"/>
      <c r="AO15" s="147"/>
      <c r="AP15" s="147"/>
      <c r="AQ15" s="147"/>
      <c r="AR15" s="147"/>
      <c r="AS15" s="147"/>
    </row>
    <row r="16" spans="1:46" ht="13.5" customHeight="1" x14ac:dyDescent="0.15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145"/>
      <c r="Q16" s="145"/>
      <c r="R16" s="145"/>
      <c r="S16" s="145"/>
      <c r="T16" s="145"/>
      <c r="U16" s="145"/>
      <c r="V16" s="145"/>
      <c r="AM16" s="147"/>
      <c r="AN16" s="147"/>
      <c r="AO16" s="147"/>
      <c r="AP16" s="147"/>
      <c r="AQ16" s="147"/>
      <c r="AR16" s="147"/>
      <c r="AS16" s="147"/>
    </row>
    <row r="17" spans="2:45" ht="13.5" customHeight="1" x14ac:dyDescent="0.15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145"/>
      <c r="Q17" s="145"/>
      <c r="R17" s="145"/>
      <c r="S17" s="145"/>
      <c r="T17" s="145"/>
      <c r="U17" s="145"/>
      <c r="V17" s="145"/>
      <c r="AM17" s="147"/>
      <c r="AN17" s="147"/>
      <c r="AO17" s="147"/>
      <c r="AP17" s="147"/>
      <c r="AQ17" s="147"/>
      <c r="AR17" s="147"/>
      <c r="AS17" s="147"/>
    </row>
    <row r="18" spans="2:45" ht="24" customHeight="1" x14ac:dyDescent="0.1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144" t="s">
        <v>50</v>
      </c>
      <c r="O18" s="144"/>
      <c r="P18" s="146"/>
      <c r="Q18" s="146"/>
      <c r="R18" s="146"/>
      <c r="S18" s="146"/>
      <c r="T18" s="146"/>
      <c r="U18" s="146"/>
      <c r="V18" s="146"/>
      <c r="AK18" s="137" t="s">
        <v>50</v>
      </c>
      <c r="AL18" s="137"/>
      <c r="AM18" s="148" t="str">
        <f>IF(P18="","",P18)</f>
        <v/>
      </c>
      <c r="AN18" s="148"/>
      <c r="AO18" s="148"/>
      <c r="AP18" s="148"/>
      <c r="AQ18" s="148"/>
      <c r="AR18" s="148"/>
      <c r="AS18" s="148"/>
    </row>
    <row r="19" spans="2:45" ht="14.25" thickBot="1" x14ac:dyDescent="0.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</row>
    <row r="20" spans="2:45" ht="23.25" customHeight="1" thickBot="1" x14ac:dyDescent="0.2">
      <c r="B20" s="158" t="s">
        <v>48</v>
      </c>
      <c r="C20" s="159"/>
      <c r="D20" s="159"/>
      <c r="E20" s="159"/>
      <c r="F20" s="159"/>
      <c r="G20" s="159"/>
      <c r="H20" s="160"/>
      <c r="I20" s="158" t="s">
        <v>17</v>
      </c>
      <c r="J20" s="159"/>
      <c r="K20" s="159"/>
      <c r="L20" s="159"/>
      <c r="M20" s="159"/>
      <c r="N20" s="159"/>
      <c r="O20" s="160"/>
      <c r="P20" s="158" t="s">
        <v>34</v>
      </c>
      <c r="Q20" s="159"/>
      <c r="R20" s="159"/>
      <c r="S20" s="159"/>
      <c r="T20" s="159"/>
      <c r="U20" s="159"/>
      <c r="V20" s="160"/>
      <c r="Y20" s="126" t="s">
        <v>48</v>
      </c>
      <c r="Z20" s="127"/>
      <c r="AA20" s="127"/>
      <c r="AB20" s="127"/>
      <c r="AC20" s="127"/>
      <c r="AD20" s="127"/>
      <c r="AE20" s="128"/>
      <c r="AF20" s="126" t="s">
        <v>17</v>
      </c>
      <c r="AG20" s="127"/>
      <c r="AH20" s="127"/>
      <c r="AI20" s="127"/>
      <c r="AJ20" s="127"/>
      <c r="AK20" s="127"/>
      <c r="AL20" s="128"/>
      <c r="AM20" s="126" t="s">
        <v>34</v>
      </c>
      <c r="AN20" s="127"/>
      <c r="AO20" s="127"/>
      <c r="AP20" s="127"/>
      <c r="AQ20" s="127"/>
      <c r="AR20" s="127"/>
      <c r="AS20" s="128"/>
    </row>
    <row r="21" spans="2:45" ht="91.5" customHeight="1" thickBot="1" x14ac:dyDescent="0.2">
      <c r="B21" s="152"/>
      <c r="C21" s="153"/>
      <c r="D21" s="153"/>
      <c r="E21" s="153"/>
      <c r="F21" s="153"/>
      <c r="G21" s="153"/>
      <c r="H21" s="154"/>
      <c r="I21" s="152"/>
      <c r="J21" s="153"/>
      <c r="K21" s="153"/>
      <c r="L21" s="153"/>
      <c r="M21" s="153"/>
      <c r="N21" s="153"/>
      <c r="O21" s="154"/>
      <c r="P21" s="155">
        <f>B21+I21</f>
        <v>0</v>
      </c>
      <c r="Q21" s="156"/>
      <c r="R21" s="156"/>
      <c r="S21" s="156"/>
      <c r="T21" s="156"/>
      <c r="U21" s="156"/>
      <c r="V21" s="157"/>
      <c r="Y21" s="139" t="str">
        <f>IF(B21="","",B21)</f>
        <v/>
      </c>
      <c r="Z21" s="140"/>
      <c r="AA21" s="140"/>
      <c r="AB21" s="140"/>
      <c r="AC21" s="140"/>
      <c r="AD21" s="140"/>
      <c r="AE21" s="141"/>
      <c r="AF21" s="139" t="str">
        <f t="shared" ref="AF21" si="0">IF(I21="","",I21)</f>
        <v/>
      </c>
      <c r="AG21" s="140"/>
      <c r="AH21" s="140"/>
      <c r="AI21" s="140"/>
      <c r="AJ21" s="140"/>
      <c r="AK21" s="140"/>
      <c r="AL21" s="141"/>
      <c r="AM21" s="142">
        <f t="shared" ref="AM21" si="1">IF(P21="","",P21)</f>
        <v>0</v>
      </c>
      <c r="AN21" s="142"/>
      <c r="AO21" s="142"/>
      <c r="AP21" s="142"/>
      <c r="AQ21" s="142"/>
      <c r="AR21" s="142"/>
      <c r="AS21" s="143"/>
    </row>
    <row r="23" spans="2:45" ht="17.25" x14ac:dyDescent="0.15">
      <c r="B23" s="45" t="s">
        <v>43</v>
      </c>
      <c r="Y23" s="45" t="s">
        <v>43</v>
      </c>
    </row>
  </sheetData>
  <sheetProtection password="CC69" sheet="1" objects="1" scenarios="1"/>
  <mergeCells count="38">
    <mergeCell ref="E3:S3"/>
    <mergeCell ref="B6:H6"/>
    <mergeCell ref="R9:V9"/>
    <mergeCell ref="B21:H21"/>
    <mergeCell ref="I21:O21"/>
    <mergeCell ref="P21:V21"/>
    <mergeCell ref="B20:H20"/>
    <mergeCell ref="I20:O20"/>
    <mergeCell ref="P20:V20"/>
    <mergeCell ref="K9:M9"/>
    <mergeCell ref="P9:Q9"/>
    <mergeCell ref="I6:J6"/>
    <mergeCell ref="P12:V14"/>
    <mergeCell ref="N12:O12"/>
    <mergeCell ref="N15:O15"/>
    <mergeCell ref="P6:Q6"/>
    <mergeCell ref="Y21:AE21"/>
    <mergeCell ref="AF21:AL21"/>
    <mergeCell ref="AM21:AS21"/>
    <mergeCell ref="N18:O18"/>
    <mergeCell ref="P15:V17"/>
    <mergeCell ref="P18:V18"/>
    <mergeCell ref="AK15:AL15"/>
    <mergeCell ref="AM15:AS17"/>
    <mergeCell ref="AK18:AL18"/>
    <mergeCell ref="AM18:AS18"/>
    <mergeCell ref="AB3:AP3"/>
    <mergeCell ref="AM6:AN6"/>
    <mergeCell ref="Y20:AE20"/>
    <mergeCell ref="AF20:AL20"/>
    <mergeCell ref="AM20:AS20"/>
    <mergeCell ref="Y6:AE6"/>
    <mergeCell ref="AF6:AG6"/>
    <mergeCell ref="AH9:AJ9"/>
    <mergeCell ref="AM9:AN9"/>
    <mergeCell ref="AO9:AS9"/>
    <mergeCell ref="AK12:AL12"/>
    <mergeCell ref="AM12:AS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取引条件について</vt:lpstr>
      <vt:lpstr>記入例</vt:lpstr>
      <vt:lpstr>請求書</vt:lpstr>
      <vt:lpstr>請求総括表</vt:lpstr>
      <vt:lpstr>記入例!Print_Area</vt:lpstr>
      <vt:lpstr>請求書!Print_Area</vt:lpstr>
    </vt:vector>
  </TitlesOfParts>
  <Company>sadenko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sadenko031</dc:creator>
  <cp:lastModifiedBy>sadenko031</cp:lastModifiedBy>
  <cp:lastPrinted>2020-01-21T04:18:29Z</cp:lastPrinted>
  <dcterms:created xsi:type="dcterms:W3CDTF">2019-06-05T04:27:39Z</dcterms:created>
  <dcterms:modified xsi:type="dcterms:W3CDTF">2020-01-24T07:10:25Z</dcterms:modified>
</cp:coreProperties>
</file>